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<sst xmlns="http://schemas.openxmlformats.org/spreadsheetml/2006/main" count="154" uniqueCount="129">
  <si>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</si>
  <si>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</si>
  <si>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</si>
  <si>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</si>
  <si>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</si>
  <si>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</si>
  <si>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</si>
  <si>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</si>
  <si>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</si>
  <si>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</si>
  <si>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</si>
  <si>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</si>
  <si>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</si>
  <si>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</si>
  <si>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</si>
  <si>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</si>
  <si>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</si>
  <si>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</si>
  <si>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</si>
  <si>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</si>
  <si>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</si>
  <si>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</si>
  <si>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</si>
  <si>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</si>
  <si>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</si>
  <si>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</si>
  <si>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</si>
  <si>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</si>
  <si>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</si>
  <si>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</si>
  <si>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</si>
  <si>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</si>
  <si>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</si>
  <si>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</si>
  <si>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</si>
  <si>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</si>
  <si>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</si>
  <si>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</si>
  <si>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</si>
  <si>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</si>
  <si>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</si>
  <si>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</si>
  <si>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</si>
  <si>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</si>
  <si>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</si>
  <si>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</si>
  <si>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</si>
  <si>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</si>
  <si>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</si>
  <si>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</si>
  <si>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</si>
  <si>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</si>
  <si>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</si>
  <si>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</si>
  <si>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</si>
  <si>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</si>
  <si>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</si>
  <si>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</si>
  <si>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</si>
  <si>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</si>
  <si>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</si>
  <si>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</si>
  <si>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</si>
  <si>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</si>
  <si>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</si>
  <si>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</si>
  <si>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</si>
  <si>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</si>
  <si>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</si>
  <si>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</si>
  <si>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</si>
  <si>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</si>
  <si>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</si>
  <si>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</si>
  <si>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</si>
  <si>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</si>
  <si>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</si>
  <si>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</si>
  <si>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</si>
  <si>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</si>
  <si>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</si>
  <si>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</si>
  <si>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</si>
  <si>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</si>
  <si>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</si>
  <si>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</si>
  <si>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</si>
  <si>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</si>
  <si>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</si>
  <si>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</si>
  <si>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</si>
  <si>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</si>
  <si>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</si>
  <si>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</si>
  <si>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</si>
  <si>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</si>
  <si>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</si>
  <si>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</si>
  <si>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</si>
  <si>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</si>
  <si>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</si>
  <si>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</si>
  <si>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</si>
  <si>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</si>
  <si>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</si>
  <si>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</si>
  <si>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</si>
  <si>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</si>
  <si>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</si>
  <si>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</si>
  <si>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</si>
  <si>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</si>
  <si>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</si>
  <si>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</si>
  <si>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</si>
  <si>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</si>
  <si>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</si>
  <si>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</si>
  <si>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</si>
  <si>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Галицький районний суд Івано-Франківської області</t>
  </si>
  <si>
    <t>77101. Івано-Франківська область.м. Галич</t>
  </si>
  <si>
    <t>вул. Караїмська</t>
  </si>
  <si>
    <t/>
  </si>
  <si>
    <t>І.М.Юсип</t>
  </si>
  <si>
    <t>О.І. Єрошенко</t>
  </si>
  <si>
    <t>(03431) 2-13-71</t>
  </si>
  <si>
    <t>(03431) 2-21-91</t>
  </si>
  <si>
    <t>inbox@gl.if.court.gov.ua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</si>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</sst>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&amp;L13008DA3&amp;C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904</v>
      </c>
      <c r="D6" s="96">
        <f>SUM(D7,D10,D13,D14,D15,D21,D24,D25,D18,D19,D20)</f>
        <v>807907.040000002</v>
      </c>
      <c r="E6" s="96">
        <f>SUM(E7,E10,E13,E14,E15,E21,E24,E25,E18,E19,E20)</f>
        <v>750</v>
      </c>
      <c r="F6" s="96">
        <f>SUM(F7,F10,F13,F14,F15,F21,F24,F25,F18,F19,F20)</f>
        <v>700115.9700000009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154</v>
      </c>
      <c r="L6" s="96">
        <f>SUM(L7,L10,L13,L14,L15,L21,L24,L25,L18,L19,L20)</f>
        <v>123770.25000000001</v>
      </c>
    </row>
    <row r="7" spans="1:12" ht="16.5" customHeight="1">
      <c r="A7" s="87">
        <v>2</v>
      </c>
      <c r="B7" s="90" t="s">
        <v>74</v>
      </c>
      <c r="C7" s="97">
        <v>376</v>
      </c>
      <c r="D7" s="97">
        <v>501987.790000002</v>
      </c>
      <c r="E7" s="97">
        <v>261</v>
      </c>
      <c r="F7" s="97">
        <v>410095.570000001</v>
      </c>
      <c r="G7" s="97"/>
      <c r="H7" s="97"/>
      <c r="I7" s="97"/>
      <c r="J7" s="97"/>
      <c r="K7" s="97">
        <v>115</v>
      </c>
      <c r="L7" s="97">
        <v>101294.55</v>
      </c>
    </row>
    <row r="8" spans="1:12" ht="16.5" customHeight="1">
      <c r="A8" s="87">
        <v>3</v>
      </c>
      <c r="B8" s="91" t="s">
        <v>75</v>
      </c>
      <c r="C8" s="97">
        <v>112</v>
      </c>
      <c r="D8" s="97">
        <v>218045.65</v>
      </c>
      <c r="E8" s="97">
        <v>111</v>
      </c>
      <c r="F8" s="97">
        <v>215521.13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264</v>
      </c>
      <c r="D9" s="97">
        <v>283942.139999999</v>
      </c>
      <c r="E9" s="97">
        <v>150</v>
      </c>
      <c r="F9" s="97">
        <v>194574.44</v>
      </c>
      <c r="G9" s="97"/>
      <c r="H9" s="97"/>
      <c r="I9" s="97"/>
      <c r="J9" s="97"/>
      <c r="K9" s="97">
        <v>114</v>
      </c>
      <c r="L9" s="97">
        <v>99373.5499999999</v>
      </c>
    </row>
    <row r="10" spans="1:12" ht="19.5" customHeight="1">
      <c r="A10" s="87">
        <v>5</v>
      </c>
      <c r="B10" s="90" t="s">
        <v>77</v>
      </c>
      <c r="C10" s="97">
        <v>128</v>
      </c>
      <c r="D10" s="97">
        <v>101813</v>
      </c>
      <c r="E10" s="97">
        <v>113</v>
      </c>
      <c r="F10" s="97">
        <v>92825.2499999999</v>
      </c>
      <c r="G10" s="97"/>
      <c r="H10" s="97"/>
      <c r="I10" s="97"/>
      <c r="J10" s="97"/>
      <c r="K10" s="97">
        <v>15</v>
      </c>
      <c r="L10" s="97">
        <v>11526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3</v>
      </c>
      <c r="F11" s="97">
        <v>3928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125</v>
      </c>
      <c r="D12" s="97">
        <v>96049.9999999999</v>
      </c>
      <c r="E12" s="97">
        <v>110</v>
      </c>
      <c r="F12" s="97">
        <v>88897.2499999999</v>
      </c>
      <c r="G12" s="97"/>
      <c r="H12" s="97"/>
      <c r="I12" s="97"/>
      <c r="J12" s="97"/>
      <c r="K12" s="97">
        <v>15</v>
      </c>
      <c r="L12" s="97">
        <v>11526</v>
      </c>
    </row>
    <row r="13" spans="1:12" ht="15" customHeight="1">
      <c r="A13" s="87">
        <v>8</v>
      </c>
      <c r="B13" s="90" t="s">
        <v>18</v>
      </c>
      <c r="C13" s="97">
        <v>186</v>
      </c>
      <c r="D13" s="97">
        <v>142922.4</v>
      </c>
      <c r="E13" s="97">
        <v>179</v>
      </c>
      <c r="F13" s="97">
        <v>138013.4</v>
      </c>
      <c r="G13" s="97"/>
      <c r="H13" s="97"/>
      <c r="I13" s="97"/>
      <c r="J13" s="97"/>
      <c r="K13" s="97">
        <v>7</v>
      </c>
      <c r="L13" s="97">
        <v>5378.8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96</v>
      </c>
      <c r="D15" s="97">
        <v>38612.1</v>
      </c>
      <c r="E15" s="97">
        <v>90</v>
      </c>
      <c r="F15" s="97">
        <v>38898</v>
      </c>
      <c r="G15" s="97"/>
      <c r="H15" s="97"/>
      <c r="I15" s="97"/>
      <c r="J15" s="97"/>
      <c r="K15" s="97">
        <v>6</v>
      </c>
      <c r="L15" s="97">
        <v>3457.8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1</v>
      </c>
      <c r="F16" s="97">
        <v>960.5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93</v>
      </c>
      <c r="D17" s="97">
        <v>35730.6</v>
      </c>
      <c r="E17" s="97">
        <v>89</v>
      </c>
      <c r="F17" s="97">
        <v>37937.5</v>
      </c>
      <c r="G17" s="97"/>
      <c r="H17" s="97"/>
      <c r="I17" s="97"/>
      <c r="J17" s="97"/>
      <c r="K17" s="97">
        <v>4</v>
      </c>
      <c r="L17" s="97">
        <v>1536.8</v>
      </c>
    </row>
    <row r="18" spans="1:12" ht="21" customHeight="1">
      <c r="A18" s="87">
        <v>13</v>
      </c>
      <c r="B18" s="99" t="s">
        <v>104</v>
      </c>
      <c r="C18" s="97">
        <v>117</v>
      </c>
      <c r="D18" s="97">
        <v>22475.7</v>
      </c>
      <c r="E18" s="97">
        <v>106</v>
      </c>
      <c r="F18" s="97">
        <v>20187.7</v>
      </c>
      <c r="G18" s="97"/>
      <c r="H18" s="97"/>
      <c r="I18" s="97"/>
      <c r="J18" s="97"/>
      <c r="K18" s="97">
        <v>11</v>
      </c>
      <c r="L18" s="97">
        <v>2113.1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96.05</v>
      </c>
      <c r="E19" s="97">
        <v>1</v>
      </c>
      <c r="F19" s="97">
        <v>96.05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704.8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704.8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768.4</v>
      </c>
      <c r="E41" s="97">
        <v>1</v>
      </c>
      <c r="F41" s="97">
        <v>704.8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768.4</v>
      </c>
      <c r="E43" s="97">
        <v>1</v>
      </c>
      <c r="F43" s="97">
        <v>704.8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319</v>
      </c>
      <c r="D55" s="96">
        <v>122559.799999999</v>
      </c>
      <c r="E55" s="96">
        <v>137</v>
      </c>
      <c r="F55" s="96">
        <v>52636.1999999999</v>
      </c>
      <c r="G55" s="96"/>
      <c r="H55" s="96"/>
      <c r="I55" s="96">
        <v>319</v>
      </c>
      <c r="J55" s="96">
        <v>122559.799999999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1225</v>
      </c>
      <c r="D56" s="96">
        <f t="shared" si="0"/>
        <v>932003.6400000011</v>
      </c>
      <c r="E56" s="96">
        <f t="shared" si="0"/>
        <v>888</v>
      </c>
      <c r="F56" s="96">
        <f t="shared" si="0"/>
        <v>753456.9700000009</v>
      </c>
      <c r="G56" s="96">
        <f t="shared" si="0"/>
        <v>0</v>
      </c>
      <c r="H56" s="96">
        <f t="shared" si="0"/>
        <v>0</v>
      </c>
      <c r="I56" s="96">
        <f t="shared" si="0"/>
        <v>319</v>
      </c>
      <c r="J56" s="96">
        <f t="shared" si="0"/>
        <v>122559.799999999</v>
      </c>
      <c r="K56" s="96">
        <f t="shared" si="0"/>
        <v>155</v>
      </c>
      <c r="L56" s="96">
        <f t="shared" si="0"/>
        <v>124538.65000000001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&amp;L13008DA3&amp;CФорма № 10, Підрозділ: Галицький районний суд Івано-Франківської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155</v>
      </c>
      <c r="F4" s="93">
        <f>SUM(F5:F25)</f>
        <v>124538.65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13</v>
      </c>
      <c r="F5" s="95">
        <v>15271.74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114</v>
      </c>
      <c r="F7" s="95">
        <v>82247.98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1536.8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14724.53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1536.8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3073.6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&amp;L13008DA3&amp;CФорма № 10, Підрозділ: Галицький районний суд Івано-Франківської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2020-01-09T14:16:47Z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5D74E1EB</vt:lpwstr>
  </property>
  <property fmtid="{D5CDD505-2E9C-101B-9397-08002B2CF9AE}" pid="10" name="Підрозд">
    <vt:lpwstr>Галицький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