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<sst xmlns="http://schemas.openxmlformats.org/spreadsheetml/2006/main" count="6635" uniqueCount="2443">
  <si>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</si>
  <si>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</si>
  <si>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</si>
  <si>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</si>
  <si>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</si>
  <si>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</si>
  <si>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</si>
  <si>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</si>
  <si>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</si>
  <si>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</si>
  <si>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</si>
  <si>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</si>
  <si>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</si>
  <si>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</si>
  <si>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</si>
  <si>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</si>
  <si>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</si>
  <si>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</si>
  <si>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</si>
  <si>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</si>
  <si>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</si>
  <si>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</si>
  <si>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</si>
  <si>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</si>
  <si>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</si>
  <si>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</si>
  <si>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</si>
  <si>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</si>
  <si>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</si>
  <si>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</si>
  <si>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</si>
  <si>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</si>
  <si>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</si>
  <si>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</si>
  <si>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</si>
  <si>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</si>
  <si>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</si>
  <si>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</si>
  <si>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</si>
  <si>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</si>
  <si>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</si>
  <si>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</si>
  <si>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</si>
  <si>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</si>
  <si>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</si>
  <si>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</si>
  <si>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</si>
  <si>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</si>
  <si>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</si>
  <si>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</si>
  <si>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</si>
  <si>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</si>
  <si>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</si>
  <si>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</si>
  <si>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</si>
  <si>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</si>
  <si>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</si>
  <si>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</si>
  <si>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</si>
  <si>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</si>
  <si>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</si>
  <si>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</si>
  <si>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</si>
  <si>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</si>
  <si>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</si>
  <si>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</si>
  <si>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</si>
  <si>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</si>
  <si>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</si>
  <si>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</si>
  <si>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</si>
  <si>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</si>
  <si>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</si>
  <si>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</si>
  <si>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</si>
  <si>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</si>
  <si>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</si>
  <si>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</si>
  <si>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</si>
  <si>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</si>
  <si>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</si>
  <si>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</si>
  <si>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</si>
  <si>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</si>
  <si>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</si>
  <si>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</si>
  <si>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</si>
  <si>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</si>
  <si>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</si>
  <si>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</si>
  <si>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</si>
  <si>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</si>
  <si>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</si>
  <si>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</si>
  <si>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</si>
  <si>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</si>
  <si>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</si>
  <si>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</si>
  <si>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</si>
  <si>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</si>
  <si>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</si>
  <si>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</si>
  <si>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</si>
  <si>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</si>
  <si>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</si>
  <si>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</si>
  <si>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</si>
  <si>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</si>
  <si>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</si>
  <si>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</si>
  <si>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</si>
  <si>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</si>
  <si>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</si>
  <si>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</si>
  <si>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</si>
  <si>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</si>
  <si>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</si>
  <si>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</si>
  <si>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</si>
  <si>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</si>
  <si>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</si>
  <si>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</si>
  <si>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</si>
  <si>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</si>
  <si>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</si>
  <si>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</si>
  <si>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</si>
  <si>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</si>
  <si>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</si>
  <si>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</si>
  <si>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</si>
  <si>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</si>
  <si>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</si>
  <si>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</si>
  <si>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</si>
  <si>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</si>
  <si>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</si>
  <si>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</si>
  <si>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</si>
  <si>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</si>
  <si>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</si>
  <si>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</si>
  <si>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</si>
  <si>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</si>
  <si>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</si>
  <si>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</si>
  <si>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</si>
  <si>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</si>
  <si>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</si>
  <si>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</si>
  <si>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</si>
  <si>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</si>
  <si>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</si>
  <si>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</si>
  <si>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</si>
  <si>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</si>
  <si>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</si>
  <si>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</si>
  <si>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</si>
  <si>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</si>
  <si>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</si>
  <si>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</si>
  <si>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</si>
  <si>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</si>
  <si>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</si>
  <si>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</si>
  <si>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</si>
  <si>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</si>
  <si>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</si>
  <si>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</si>
  <si>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</si>
  <si>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</si>
  <si>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</si>
  <si>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</si>
  <si>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</si>
  <si>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</si>
  <si>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</si>
  <si>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</si>
  <si>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</si>
  <si>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</si>
  <si>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</si>
  <si>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</si>
  <si>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</si>
  <si>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</si>
  <si>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</si>
  <si>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</si>
  <si>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</si>
  <si>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</si>
  <si>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</si>
  <si>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</si>
  <si>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</si>
  <si>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</si>
  <si>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</si>
  <si>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</si>
  <si>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</si>
  <si>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</si>
  <si>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</si>
  <si>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</si>
  <si>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</si>
  <si>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</si>
  <si>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</si>
  <si>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</si>
  <si>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</si>
  <si>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</si>
  <si>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</si>
  <si>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</si>
  <si>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</si>
  <si>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</si>
  <si>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</si>
  <si>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</si>
  <si>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</si>
  <si>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</si>
  <si>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</si>
  <si>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</si>
  <si>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</si>
  <si>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</si>
  <si>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</si>
  <si>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</si>
  <si>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</si>
  <si>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</si>
  <si>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</si>
  <si>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</si>
  <si>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</si>
  <si>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</si>
  <si>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</si>
  <si>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</si>
  <si>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</si>
  <si>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</si>
  <si>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</si>
  <si>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</si>
  <si>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</si>
  <si>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</si>
  <si>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</si>
  <si>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</si>
  <si>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</si>
  <si>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</si>
  <si>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</si>
  <si>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</si>
  <si>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</si>
  <si>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</si>
  <si>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</si>
  <si>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</si>
  <si>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</si>
  <si>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</si>
  <si>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</si>
  <si>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</si>
  <si>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</si>
  <si>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</si>
  <si>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</si>
  <si>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</si>
  <si>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</si>
  <si>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</si>
  <si>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</si>
  <si>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</si>
  <si>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</si>
  <si>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</si>
  <si>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</si>
  <si>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</si>
  <si>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</si>
  <si>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</si>
  <si>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</si>
  <si>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</si>
  <si>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</si>
  <si>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</si>
  <si>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</si>
  <si>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</si>
  <si>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</si>
  <si>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</si>
  <si>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</si>
  <si>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</si>
  <si>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</si>
  <si>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</si>
  <si>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</si>
  <si>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</si>
  <si>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</si>
  <si>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</si>
  <si>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</si>
  <si>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</si>
  <si>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</si>
  <si>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</si>
  <si>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</si>
  <si>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</si>
  <si>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</si>
  <si>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</si>
  <si>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</si>
  <si>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</si>
  <si>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</si>
  <si>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</si>
  <si>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</si>
  <si>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</si>
  <si>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</si>
  <si>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</si>
  <si>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</si>
  <si>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</si>
  <si>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</si>
  <si>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</si>
  <si>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</si>
  <si>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</si>
  <si>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</si>
  <si>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</si>
  <si>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</si>
  <si>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</si>
  <si>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</si>
  <si>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</si>
  <si>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</si>
  <si>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</si>
  <si>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</si>
  <si>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</si>
  <si>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</si>
  <si>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</si>
  <si>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</si>
  <si>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</si>
  <si>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</si>
  <si>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</si>
  <si>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</si>
  <si>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</si>
  <si>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</si>
  <si>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</si>
  <si>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</si>
  <si>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</si>
  <si>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</si>
  <si>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</si>
  <si>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</si>
  <si>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</si>
  <si>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</si>
  <si>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</si>
  <si>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</si>
  <si>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</si>
  <si>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</si>
  <si>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</si>
  <si>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</si>
  <si>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</si>
  <si>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</si>
  <si>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</si>
  <si>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</si>
  <si>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</si>
  <si>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</si>
  <si>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</si>
  <si>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</si>
  <si>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</si>
  <si>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</si>
  <si>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</si>
  <si>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</si>
  <si>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</si>
  <si>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</si>
  <si>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</si>
  <si>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</si>
  <si>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</si>
  <si>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</si>
  <si>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</si>
  <si>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</si>
  <si>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</si>
  <si>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</si>
  <si>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</si>
  <si>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</si>
  <si>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</si>
  <si>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</si>
  <si>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</si>
  <si>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</si>
  <si>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</si>
  <si>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</si>
  <si>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</si>
  <si>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</si>
  <si>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</si>
  <si>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</si>
  <si>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</si>
  <si>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</si>
  <si>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</si>
  <si>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</si>
  <si>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</si>
  <si>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</si>
  <si>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</si>
  <si>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</si>
  <si>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</si>
  <si>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</si>
  <si>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</si>
  <si>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</si>
  <si>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</si>
  <si>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</si>
  <si>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</si>
  <si>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</si>
  <si>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</si>
  <si>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</si>
  <si>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</si>
  <si>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</si>
  <si>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</si>
  <si>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</si>
  <si>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</si>
  <si>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</si>
  <si>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</si>
  <si>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</si>
  <si>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</si>
  <si>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</si>
  <si>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</si>
  <si>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</si>
  <si>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</si>
  <si>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</si>
  <si>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</si>
  <si>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</si>
  <si>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</si>
  <si>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</si>
  <si>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</si>
  <si>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</si>
  <si>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</si>
  <si>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</si>
  <si>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</si>
  <si>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</si>
  <si>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</si>
  <si>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</si>
  <si>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</si>
  <si>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</si>
  <si>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</si>
  <si>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</si>
  <si>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</si>
  <si>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</si>
  <si>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</si>
  <si>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</si>
  <si>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</si>
  <si>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</si>
  <si>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</si>
  <si>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</si>
  <si>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</si>
  <si>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</si>
  <si>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</si>
  <si>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</si>
  <si>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</si>
  <si>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</si>
  <si>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</si>
  <si>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</si>
  <si>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</si>
  <si>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</si>
  <si>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</si>
  <si>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</si>
  <si>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</si>
  <si>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</si>
  <si>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</si>
  <si>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</si>
  <si>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</si>
  <si>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</si>
  <si>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</si>
  <si>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</si>
  <si>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</si>
  <si>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</si>
  <si>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</si>
  <si>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</si>
  <si>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</si>
  <si>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</si>
  <si>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</si>
  <si>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</si>
  <si>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</si>
  <si>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</si>
  <si>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</si>
  <si>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</si>
  <si>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</si>
  <si>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</si>
  <si>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</si>
  <si>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</si>
  <si>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</si>
  <si>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</si>
  <si>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</si>
  <si>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</si>
  <si>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</si>
  <si>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</si>
  <si>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</si>
  <si>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</si>
  <si>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</si>
  <si>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</si>
  <si>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</si>
  <si>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</si>
  <si>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</si>
  <si>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</si>
  <si>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</si>
  <si>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</si>
  <si>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</si>
  <si>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</si>
  <si>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</si>
  <si>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</si>
  <si>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</si>
  <si>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</si>
  <si>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</si>
  <si>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</si>
  <si>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</si>
  <si>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</si>
  <si>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</si>
  <si>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</si>
  <si>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</si>
  <si>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</si>
  <si>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</si>
  <si>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</si>
  <si>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</si>
  <si>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</si>
  <si>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</si>
  <si>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</si>
  <si>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</si>
  <si>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</si>
  <si>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</si>
  <si>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</si>
  <si>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</si>
  <si>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</si>
  <si>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</si>
  <si>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</si>
  <si>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</si>
  <si>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</si>
  <si>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</si>
  <si>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</si>
  <si>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</si>
  <si>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</si>
  <si>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</si>
  <si>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</si>
  <si>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</si>
  <si>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</si>
  <si>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</si>
  <si>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</si>
  <si>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</si>
  <si>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</si>
  <si>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</si>
  <si>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</si>
  <si>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</si>
  <si>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</si>
  <si>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</si>
  <si>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</si>
  <si>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</si>
  <si>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</si>
  <si>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</si>
  <si>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</si>
  <si>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</si>
  <si>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</si>
  <si>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</si>
  <si>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</si>
  <si>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</si>
  <si>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</si>
  <si>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</si>
  <si>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</si>
  <si>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</si>
  <si>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</si>
  <si>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</si>
  <si>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</si>
  <si>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</si>
  <si>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</si>
  <si>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</si>
  <si>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</si>
  <si>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</si>
  <si>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</si>
  <si>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</si>
  <si>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</si>
  <si>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</si>
  <si>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</si>
  <si>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</si>
  <si>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</si>
  <si>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</si>
  <si>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</si>
  <si>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</si>
  <si>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</si>
  <si>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</si>
  <si>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</si>
  <si>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</si>
  <si>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</si>
  <si>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</si>
  <si>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</si>
  <si>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</si>
  <si>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</si>
  <si>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</si>
  <si>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</si>
  <si>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</si>
  <si>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</si>
  <si>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</si>
  <si>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</si>
  <si>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</si>
  <si>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</si>
  <si>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</si>
  <si>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</si>
  <si>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</si>
  <si>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</si>
  <si>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</si>
  <si>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</si>
  <si>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</si>
  <si>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</si>
  <si>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</si>
  <si>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</si>
  <si>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</si>
  <si>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</si>
  <si>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</si>
  <si>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</si>
  <si>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</si>
  <si>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</si>
  <si>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</si>
  <si>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</si>
  <si>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</si>
  <si>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</si>
  <si>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</si>
  <si>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</si>
  <si>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</si>
  <si>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</si>
  <si>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</si>
  <si>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</si>
  <si>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</si>
  <si>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</si>
  <si>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</si>
  <si>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</si>
  <si>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</si>
  <si>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</si>
  <si>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</si>
  <si>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</si>
  <si>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</si>
  <si>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</si>
  <si>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</si>
  <si>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</si>
  <si>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</si>
  <si>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</si>
  <si>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</si>
  <si>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</si>
  <si>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</si>
  <si>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</si>
  <si>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</si>
  <si>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</si>
  <si>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</si>
  <si>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</si>
  <si>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</si>
  <si>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</si>
  <si>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</si>
  <si>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</si>
  <si>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</si>
  <si>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</si>
  <si>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</si>
  <si>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</si>
  <si>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</si>
  <si>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</si>
  <si>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</si>
  <si>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</si>
  <si>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</si>
  <si>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</si>
  <si>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</si>
  <si>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</si>
  <si>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</si>
  <si>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</si>
  <si>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</si>
  <si>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</si>
  <si>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</si>
  <si>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</si>
  <si>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</si>
  <si>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</si>
  <si>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</si>
  <si>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</si>
  <si>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</si>
  <si>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</si>
  <si>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</si>
  <si>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</si>
  <si>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</si>
  <si>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</si>
  <si>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</si>
  <si>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</si>
  <si>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</si>
  <si>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</si>
  <si>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</si>
  <si>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</si>
  <si>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</si>
  <si>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</si>
  <si>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</si>
  <si>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</si>
  <si>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</si>
  <si>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</si>
  <si>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</si>
  <si>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</si>
  <si>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</si>
  <si>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</si>
  <si>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</si>
  <si>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</si>
  <si>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</si>
  <si>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</si>
  <si>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</si>
  <si>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</si>
  <si>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</si>
  <si>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</si>
  <si>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</si>
  <si>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</si>
  <si>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</si>
  <si>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</si>
  <si>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</si>
  <si>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</si>
  <si>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</si>
  <si>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</si>
  <si>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</si>
  <si>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</si>
  <si>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</si>
  <si>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</si>
  <si>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</si>
  <si>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</si>
  <si>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</si>
  <si>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</si>
  <si>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</si>
  <si>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</si>
  <si>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</si>
  <si>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</si>
  <si>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</si>
  <si>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</si>
  <si>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</si>
  <si>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</si>
  <si>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</si>
  <si>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</si>
  <si>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</si>
  <si>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</si>
  <si>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</si>
  <si>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</si>
  <si>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</si>
  <si>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</si>
  <si>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</si>
  <si>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</si>
  <si>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</si>
  <si>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</si>
  <si>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</si>
  <si>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</si>
  <si>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</si>
  <si>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</si>
  <si>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</si>
  <si>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</si>
  <si>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</si>
  <si>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</si>
  <si>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</si>
  <si>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</si>
  <si>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</si>
  <si>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</si>
  <si>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</si>
  <si>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</si>
  <si>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</si>
  <si>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</si>
  <si>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</si>
  <si>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</si>
  <si>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</si>
  <si>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</si>
  <si>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</si>
  <si>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</si>
  <si>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</si>
  <si>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</si>
  <si>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</si>
  <si>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</si>
  <si>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</si>
  <si>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</si>
  <si>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</si>
  <si>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</si>
  <si>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</si>
  <si>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</si>
  <si>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</si>
  <si>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</si>
  <si>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</si>
  <si>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</si>
  <si>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</si>
  <si>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</si>
  <si>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</si>
  <si>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</si>
  <si>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</si>
  <si>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</si>
  <si>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</si>
  <si>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</si>
  <si>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</si>
  <si>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</si>
  <si>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</si>
  <si>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</si>
  <si>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</si>
  <si>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</si>
  <si>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</si>
  <si>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</si>
  <si>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</si>
  <si>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</si>
  <si>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</si>
  <si>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</si>
  <si>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</si>
  <si>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</si>
  <si>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</si>
  <si>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</si>
  <si>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</si>
  <si>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</si>
  <si>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</si>
  <si>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</si>
  <si>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</si>
  <si>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</si>
  <si>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</si>
  <si>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</si>
  <si>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</si>
  <si>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</si>
  <si>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</si>
  <si>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</si>
  <si>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</si>
  <si>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</si>
  <si>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</si>
  <si>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</si>
  <si>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</si>
  <si>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</si>
  <si>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</si>
  <si>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</si>
  <si>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</si>
  <si>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</si>
  <si>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</si>
  <si>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</si>
  <si>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</si>
  <si>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</si>
  <si>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</si>
  <si>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</si>
  <si>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</si>
  <si>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</si>
  <si>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</si>
  <si>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</si>
  <si>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</si>
  <si>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</si>
  <si>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</si>
  <si>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</si>
  <si>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</si>
  <si>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</si>
  <si>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</si>
  <si>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</si>
  <si>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</si>
  <si>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</si>
  <si>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</si>
  <si>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</si>
  <si>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</si>
  <si>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</si>
  <si>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</si>
  <si>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</si>
  <si>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</si>
  <si>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</si>
  <si>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</si>
  <si>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</si>
  <si>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</si>
  <si>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</si>
  <si>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</si>
  <si>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</si>
  <si>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</si>
  <si>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</si>
  <si>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</si>
  <si>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</si>
  <si>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</si>
  <si>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</si>
  <si>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</si>
  <si>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</si>
  <si>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</si>
  <si>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</si>
  <si>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</si>
  <si>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</si>
  <si>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</si>
  <si>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</si>
  <si>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</si>
  <si>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</si>
  <si>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</si>
  <si>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</si>
  <si>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</si>
  <si>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</si>
  <si>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</si>
  <si>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</si>
  <si>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</si>
  <si>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</si>
  <si>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</si>
  <si>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</si>
  <si>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</si>
  <si>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</si>
  <si>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</si>
  <si>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</si>
  <si>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</si>
  <si>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</si>
  <si>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</si>
  <si>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</si>
  <si>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</si>
  <si>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</si>
  <si>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</si>
  <si>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</si>
  <si>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</si>
  <si>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</si>
  <si>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</si>
  <si>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</si>
  <si>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</si>
  <si>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</si>
  <si>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</si>
  <si>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</si>
  <si>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</si>
  <si>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</si>
  <si>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</si>
  <si>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</si>
  <si>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</si>
  <si>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</si>
  <si>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</si>
  <si>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</si>
  <si>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</si>
  <si>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</si>
  <si>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</si>
  <si>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</si>
  <si>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</si>
  <si>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</si>
  <si>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</si>
  <si>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</si>
  <si>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</si>
  <si>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</si>
  <si>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</si>
  <si>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</si>
  <si>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</si>
  <si>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</si>
  <si>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</si>
  <si>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</si>
  <si>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</si>
  <si>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</si>
  <si>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</si>
  <si>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</si>
  <si>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</si>
  <si>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</si>
  <si>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</si>
  <si>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</si>
  <si>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</si>
  <si>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</si>
  <si>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</si>
  <si>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</si>
  <si>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</si>
  <si>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</si>
  <si>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</si>
  <si>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</si>
  <si>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</si>
  <si>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</si>
  <si>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</si>
  <si>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</si>
  <si>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</si>
  <si>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</si>
  <si>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</si>
  <si>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</si>
  <si>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</si>
  <si>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</si>
  <si>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</si>
  <si>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</si>
  <si>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</si>
  <si>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</si>
  <si>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</si>
  <si>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</si>
  <si>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</si>
  <si>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</si>
  <si>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</si>
  <si>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</si>
  <si>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</si>
  <si>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</si>
  <si>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</si>
  <si>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</si>
  <si>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</si>
  <si>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</si>
  <si>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</si>
  <si>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</si>
  <si>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</si>
  <si>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</si>
  <si>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</si>
  <si>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</si>
  <si>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</si>
  <si>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</si>
  <si>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</si>
  <si>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</si>
  <si>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</si>
  <si>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</si>
  <si>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</si>
  <si>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</si>
  <si>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</si>
  <si>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</si>
  <si>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</si>
  <si>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</si>
  <si>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</si>
  <si>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</si>
  <si>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</si>
  <si>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</si>
  <si>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</si>
  <si>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</si>
  <si>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</si>
  <si>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</si>
  <si>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</si>
  <si>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</si>
  <si>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</si>
  <si>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</si>
  <si>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</si>
  <si>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</si>
  <si>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</si>
  <si>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</si>
  <si>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</si>
  <si>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</si>
  <si>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</si>
  <si>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</si>
  <si>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</si>
  <si>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</si>
  <si>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</si>
  <si>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</si>
  <si>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</si>
  <si>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</si>
  <si>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</si>
  <si>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</si>
  <si>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</si>
  <si>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</si>
  <si>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</si>
  <si>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</si>
  <si>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</si>
  <si>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</si>
  <si>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</si>
  <si>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</si>
  <si>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</si>
  <si>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</si>
  <si>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</si>
  <si>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</si>
  <si>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</si>
  <si>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</si>
  <si>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</si>
  <si>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</si>
  <si>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</si>
  <si>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</si>
  <si>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</si>
  <si>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</si>
  <si>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</si>
  <si>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</si>
  <si>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</si>
  <si>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</si>
  <si>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</si>
  <si>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</si>
  <si>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</si>
  <si>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</si>
  <si>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</si>
  <si>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</si>
  <si>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</si>
  <si>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</si>
  <si>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</si>
  <si>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</si>
  <si>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</si>
  <si>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</si>
  <si>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</si>
  <si>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</si>
  <si>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</si>
  <si>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</si>
  <si>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</si>
  <si>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</si>
  <si>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</si>
  <si>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</si>
  <si>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</si>
  <si>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</si>
  <si>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</si>
  <si>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</si>
  <si>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</si>
  <si>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</si>
  <si>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</si>
  <si>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</si>
  <si>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</si>
  <si>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</si>
  <si>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</si>
  <si>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</si>
  <si>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</si>
  <si>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</si>
  <si>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</si>
  <si>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</si>
  <si>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</si>
  <si>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</si>
  <si>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</si>
  <si>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</si>
  <si>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</si>
  <si>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</si>
  <si>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</si>
  <si>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</si>
  <si>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</si>
  <si>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</si>
  <si>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</si>
  <si>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</si>
  <si>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</si>
  <si>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</si>
  <si>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</si>
  <si>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</si>
  <si>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</si>
  <si>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</si>
  <si>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</si>
  <si>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</si>
  <si>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</si>
  <si>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</si>
  <si>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</si>
  <si>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</si>
  <si>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</si>
  <si>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</si>
  <si>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</si>
  <si>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</si>
  <si>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</si>
  <si>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</si>
  <si>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</si>
  <si>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</si>
  <si>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</si>
  <si>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</si>
  <si>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</si>
  <si>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</si>
  <si>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</si>
  <si>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</si>
  <si>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</si>
  <si>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</si>
  <si>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</si>
  <si>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</si>
  <si>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</si>
  <si>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</si>
  <si>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</si>
  <si>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</si>
  <si>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</si>
  <si>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</si>
  <si>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</si>
  <si>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</si>
  <si>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</si>
  <si>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</si>
  <si>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</si>
  <si>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</si>
  <si>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</si>
  <si>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</si>
  <si>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</si>
  <si>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</si>
  <si>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</si>
  <si>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</si>
  <si>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</si>
  <si>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</si>
  <si>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</si>
  <si>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</si>
  <si>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</si>
  <si>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</si>
  <si>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</si>
  <si>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</si>
  <si>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</si>
  <si>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</si>
  <si>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</si>
  <si>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</si>
  <si>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</si>
  <si>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</si>
  <si>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</si>
  <si>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</si>
  <si>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</si>
  <si>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</si>
  <si>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</si>
  <si>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</si>
  <si>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</si>
  <si>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</si>
  <si>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</si>
  <si>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</si>
  <si>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</si>
  <si>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</si>
  <si>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</si>
  <si>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</si>
  <si>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</si>
  <si>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</si>
  <si>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</si>
  <si>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</si>
  <si>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</si>
  <si>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</si>
  <si>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</si>
  <si>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</si>
  <si>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</si>
  <si>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</si>
  <si>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</si>
  <si>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</si>
  <si>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</si>
  <si>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</si>
  <si>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</si>
  <si>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</si>
  <si>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</si>
  <si>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</si>
  <si>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</si>
  <si>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</si>
  <si>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</si>
  <si>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</si>
  <si>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</si>
  <si>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</si>
  <si>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</si>
  <si>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</si>
  <si>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</si>
  <si>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</si>
  <si>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</si>
  <si>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</si>
  <si>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</si>
  <si>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</si>
  <si>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</si>
  <si>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</si>
  <si>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</si>
  <si>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</si>
  <si>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</si>
  <si>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</si>
  <si>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</si>
  <si>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</si>
  <si>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</si>
  <si>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</si>
  <si>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</si>
  <si>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</si>
  <si>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</si>
  <si>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</si>
  <si>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</si>
  <si>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</si>
  <si>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</si>
  <si>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</si>
  <si>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</si>
  <si>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</si>
  <si>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</si>
  <si>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</si>
  <si>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</si>
  <si>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</si>
  <si>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</si>
  <si>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</si>
  <si>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</si>
  <si>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</si>
  <si>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</si>
  <si>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</si>
  <si>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</si>
  <si>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</si>
  <si>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</si>
  <si>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</si>
  <si>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</si>
  <si>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</si>
  <si>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</si>
  <si>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</si>
  <si>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</si>
  <si>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</si>
  <si>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</si>
  <si>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</si>
  <si>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</si>
  <si>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</si>
  <si>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</si>
  <si>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</si>
  <si>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</si>
  <si>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</si>
  <si>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</si>
  <si>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</si>
  <si>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</si>
  <si>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</si>
  <si>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</si>
  <si>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</si>
  <si>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</si>
  <si>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</si>
  <si>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</si>
  <si>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</si>
  <si>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</si>
  <si>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</si>
  <si>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</si>
  <si>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</si>
  <si>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</si>
  <si>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</si>
  <si>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</si>
  <si>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</si>
  <si>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</si>
  <si>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</si>
  <si>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</si>
  <si>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</si>
  <si>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</si>
  <si>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</si>
  <si>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</si>
  <si>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</si>
  <si>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</si>
  <si>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</si>
  <si>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</si>
  <si>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</si>
  <si>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</si>
  <si>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</si>
  <si>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</si>
  <si>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</si>
  <si>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</si>
  <si>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</si>
  <si>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</si>
  <si>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</si>
  <si>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</si>
  <si>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</si>
  <si>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</si>
  <si>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</si>
  <si>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</si>
  <si>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</si>
  <si>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</si>
  <si>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</si>
  <si>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</si>
  <si>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</si>
  <si>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</si>
  <si>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</si>
  <si>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</si>
  <si>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</si>
  <si>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</si>
  <si>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</si>
  <si>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</si>
  <si>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</si>
  <si>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</si>
  <si>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</si>
  <si>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</si>
  <si>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</si>
  <si>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</si>
  <si>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</si>
  <si>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</si>
  <si>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</si>
  <si>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</si>
  <si>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</si>
  <si>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</si>
  <si>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</si>
  <si>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</si>
  <si>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</si>
  <si>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</si>
  <si>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</si>
  <si>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</si>
  <si>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</si>
  <si>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</si>
  <si>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</si>
  <si>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</si>
  <si>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</si>
  <si>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</si>
  <si>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</si>
  <si>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</si>
  <si>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</si>
  <si>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</si>
  <si>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</si>
  <si>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</si>
  <si>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</si>
  <si>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</si>
  <si>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</si>
  <si>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</si>
  <si>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</si>
  <si>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</si>
  <si>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</si>
  <si>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</si>
  <si>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</si>
  <si>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</si>
  <si>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</si>
  <si>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</si>
  <si>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</si>
  <si>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</si>
  <si>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</si>
  <si>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</si>
  <si>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</si>
  <si>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</si>
  <si>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</si>
  <si>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</si>
  <si>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</si>
  <si>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</si>
  <si>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</si>
  <si>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</si>
  <si>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</si>
  <si>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</si>
  <si>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</si>
  <si>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</si>
  <si>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</si>
  <si>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</si>
  <si>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</si>
  <si>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</si>
  <si>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</si>
  <si>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</si>
  <si>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</si>
  <si>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</si>
  <si>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</si>
  <si>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</si>
  <si>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</si>
  <si>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</si>
  <si>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</si>
  <si>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</si>
  <si>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</si>
  <si>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</si>
  <si>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</si>
  <si>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</si>
  <si>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</si>
  <si>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</si>
  <si>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</si>
  <si>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</si>
  <si>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</si>
  <si>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</si>
  <si>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</si>
  <si>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</si>
  <si>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</si>
  <si>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</si>
  <si>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</si>
  <si>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</si>
  <si>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</si>
  <si>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</si>
  <si>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</si>
  <si>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</si>
  <si>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</si>
  <si>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</si>
  <si>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</si>
  <si>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</si>
  <si>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</si>
  <si>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</si>
  <si>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</si>
  <si>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</si>
  <si>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</si>
  <si>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</si>
  <si>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</si>
  <si>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</si>
  <si>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</si>
  <si>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</si>
  <si>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</si>
  <si>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</si>
  <si>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</si>
  <si>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</si>
  <si>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</si>
  <si>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</si>
  <si>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</si>
  <si>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</si>
  <si>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</si>
  <si>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</si>
  <si>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</si>
  <si>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</si>
  <si>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</si>
  <si>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</si>
  <si>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</si>
  <si>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</si>
  <si>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</si>
  <si>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</si>
  <si>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</si>
  <si>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</si>
  <si>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</si>
  <si>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</si>
  <si>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</si>
  <si>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</si>
  <si>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</si>
  <si>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</si>
  <si>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</si>
  <si>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</si>
  <si>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</si>
  <si>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</si>
  <si>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</si>
  <si>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</si>
  <si>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</si>
  <si>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</si>
  <si>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</si>
  <si>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</si>
  <si>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</si>
  <si>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</si>
  <si>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</si>
  <si>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</si>
  <si>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</si>
  <si>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</si>
  <si>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</si>
  <si>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</si>
  <si>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</si>
  <si>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</si>
  <si>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</si>
  <si>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</si>
  <si>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</si>
  <si>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</si>
  <si>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</si>
  <si>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</si>
  <si>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</si>
  <si>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</si>
  <si>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</si>
  <si>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</si>
  <si>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</si>
  <si>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</si>
  <si>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</si>
  <si>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</si>
  <si>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</si>
  <si>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</si>
  <si>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</si>
  <si>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</si>
  <si>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</si>
  <si>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</si>
  <si>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</si>
  <si>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</si>
  <si>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</si>
  <si>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</si>
  <si>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</si>
  <si>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</si>
  <si>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</si>
  <si>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</si>
  <si>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</si>
  <si>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</si>
  <si>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</si>
  <si>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</si>
  <si>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</si>
  <si>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</si>
  <si>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</si>
  <si>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</si>
  <si>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</si>
  <si>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</si>
  <si>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</si>
  <si>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</si>
  <si>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</si>
  <si>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</si>
  <si>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</si>
  <si>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</si>
  <si>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</si>
  <si>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</si>
  <si>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</si>
  <si>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</si>
  <si>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</si>
  <si>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</si>
  <si>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</si>
  <si>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</si>
  <si>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</si>
  <si>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</si>
  <si>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</si>
  <si>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</si>
  <si>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</si>
  <si>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</si>
  <si>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</si>
  <si>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</si>
  <si>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</si>
  <si>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</si>
  <si>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</si>
  <si>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</si>
  <si>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</si>
  <si>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</si>
  <si>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</si>
  <si>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</si>
  <si>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</si>
  <si>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</si>
  <si>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</si>
  <si>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</si>
  <si>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</si>
  <si>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</si>
  <si>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</si>
  <si>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</si>
  <si>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</si>
  <si>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</si>
  <si>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</si>
  <si>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</si>
  <si>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</si>
  <si>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</si>
  <si>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</si>
  <si>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</si>
  <si>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</si>
  <si>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</si>
  <si>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</si>
  <si>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</si>
  <si>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</si>
  <si>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</si>
  <si>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</si>
  <si>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</si>
  <si>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</si>
  <si>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</si>
  <si>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</si>
  <si>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</si>
  <si>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</si>
  <si>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</si>
  <si>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</si>
  <si>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</si>
  <si>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</si>
  <si>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</si>
  <si>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</si>
  <si>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</si>
  <si>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</si>
  <si>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</si>
  <si>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</si>
  <si>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</si>
  <si>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</si>
  <si>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</si>
  <si>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</si>
  <si>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</si>
  <si>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</si>
  <si>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</si>
  <si>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</si>
  <si>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</si>
  <si>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</si>
  <si>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</si>
  <si>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</si>
  <si>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</si>
  <si>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</si>
  <si>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</si>
  <si>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</si>
  <si>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</si>
  <si>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</si>
  <si>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</si>
  <si>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</si>
  <si>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</si>
  <si>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</si>
  <si>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</si>
  <si>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</si>
  <si>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</si>
  <si>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</si>
  <si>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</si>
  <si>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</si>
  <si>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</si>
  <si>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</si>
  <si>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</si>
  <si>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</si>
  <si>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</si>
  <si>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</si>
  <si>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</si>
  <si>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</si>
  <si>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</si>
  <si>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</si>
  <si>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</si>
  <si>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</si>
  <si>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</si>
  <si>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</si>
  <si>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</si>
  <si>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</si>
  <si>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</si>
  <si>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</si>
  <si>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</si>
  <si>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</si>
  <si>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</si>
  <si>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</si>
  <si>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</si>
  <si>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</si>
  <si>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</si>
  <si>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</si>
  <si>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</si>
  <si>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</si>
  <si>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</si>
  <si>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</si>
  <si>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</si>
  <si>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</si>
  <si>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</si>
  <si>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</si>
  <si>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</si>
  <si>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</si>
  <si>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</si>
  <si>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</si>
  <si>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</si>
  <si>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</si>
  <si>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</si>
  <si>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</si>
  <si>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</si>
  <si>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</si>
  <si>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</si>
  <si>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</si>
  <si>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</si>
  <si>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</si>
  <si>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</si>
  <si>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</si>
  <si>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</si>
  <si>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</si>
  <si>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</si>
  <si>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</si>
  <si>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</si>
  <si>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</si>
  <si>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</si>
  <si>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</si>
  <si>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</si>
  <si>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</si>
  <si>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</si>
  <si>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</si>
  <si>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</si>
  <si>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</si>
  <si>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</si>
  <si>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</si>
  <si>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</si>
  <si>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</si>
  <si>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</si>
  <si>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</si>
  <si>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</si>
  <si>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</si>
  <si>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</si>
  <si>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</si>
  <si>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</si>
  <si>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</si>
  <si>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</si>
  <si>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</si>
  <si>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</si>
  <si>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</si>
  <si>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</si>
  <si>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</si>
  <si>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</si>
  <si>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</si>
  <si>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</si>
  <si>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</si>
  <si>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</si>
  <si>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</si>
  <si>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</si>
  <si>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</si>
  <si>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</si>
  <si>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</si>
  <si>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</si>
  <si>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</si>
  <si>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</si>
  <si>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</si>
  <si>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</si>
  <si>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</si>
  <si>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</si>
  <si>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</si>
  <si>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</si>
  <si>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</si>
  <si>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</si>
  <si>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</si>
  <si>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</si>
  <si>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</si>
  <si>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</si>
  <si>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</si>
  <si>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</si>
  <si>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</si>
  <si>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</si>
  <si>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</si>
  <si>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</si>
  <si>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</si>
  <si>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</si>
  <si>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</si>
  <si>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</si>
  <si>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</si>
  <si>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</si>
  <si>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</si>
  <si>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</si>
  <si>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</si>
  <si>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</si>
  <si>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</si>
  <si>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</si>
  <si>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</si>
  <si>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</si>
  <si>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</si>
  <si>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</si>
  <si>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</si>
  <si>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</si>
  <si>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</si>
  <si>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</si>
  <si>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</si>
  <si>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</si>
  <si>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</si>
  <si>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</si>
  <si>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</si>
  <si>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</si>
  <si>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</si>
  <si>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</si>
  <si>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</si>
  <si>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</si>
  <si>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</si>
  <si>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</si>
  <si>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</si>
  <si>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</si>
  <si>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</si>
  <si>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</si>
  <si>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</si>
  <si>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</si>
  <si>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</si>
  <si>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</si>
  <si>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</si>
  <si>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</si>
  <si>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</si>
  <si>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</si>
  <si>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</si>
  <si>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</si>
  <si>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</si>
  <si>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</si>
  <si>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</si>
  <si>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</si>
  <si>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</si>
  <si>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</si>
  <si>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</si>
  <si>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</si>
  <si>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</si>
  <si>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</si>
  <si>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</si>
  <si>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</si>
  <si>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</si>
  <si>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</si>
  <si>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</si>
  <si>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</si>
  <si>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</si>
  <si>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</si>
  <si>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</si>
  <si>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</si>
  <si>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</si>
  <si>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</si>
  <si>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</si>
  <si>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</si>
  <si>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</si>
  <si>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</si>
  <si>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</si>
  <si>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</si>
  <si>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</si>
  <si>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</si>
  <si>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</si>
  <si>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</si>
  <si>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</si>
  <si>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</si>
  <si>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</si>
  <si>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</si>
  <si>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</si>
  <si>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</si>
  <si>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</si>
  <si>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</si>
  <si>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</si>
  <si>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</si>
  <si>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</si>
  <si>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</si>
  <si>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</si>
  <si>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</si>
  <si>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</si>
  <si>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</si>
  <si>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</si>
  <si>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</si>
  <si>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</si>
  <si>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</si>
  <si>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</si>
  <si>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</si>
  <si>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</si>
  <si>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</si>
  <si>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</si>
  <si>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</si>
  <si>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</si>
  <si>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</si>
  <si>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</si>
  <si>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</si>
  <si>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</si>
  <si>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</si>
  <si>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</si>
  <si>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</si>
  <si>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</si>
  <si>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</si>
  <si>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</si>
  <si>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</si>
  <si>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</si>
  <si>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</si>
  <si>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</si>
  <si>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</si>
  <si>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</si>
  <si>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</si>
  <si>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</si>
  <si>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</si>
  <si>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</si>
  <si>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</si>
  <si>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</si>
  <si>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</si>
  <si>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</si>
  <si>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</si>
  <si>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</si>
  <si>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</si>
  <si>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</si>
  <si>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</si>
  <si>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</si>
  <si>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</si>
  <si>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</si>
  <si>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</si>
  <si>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</si>
  <si>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</si>
  <si>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</si>
  <si>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</si>
  <si>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</si>
  <si>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</si>
  <si>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</si>
  <si>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</si>
  <si>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</si>
  <si>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</si>
  <si>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</si>
  <si>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</si>
  <si>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</si>
  <si>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</si>
  <si>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</si>
  <si>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</si>
  <si>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</si>
  <si>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</si>
  <si>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</si>
  <si>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</si>
  <si>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</si>
  <si>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</si>
  <si>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</si>
  <si>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</si>
  <si>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</si>
  <si>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</si>
  <si>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</si>
  <si>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</si>
  <si>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</si>
  <si>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</si>
  <si>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</si>
  <si>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</si>
  <si>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</si>
  <si>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</si>
  <si>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</si>
  <si>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</si>
  <si>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</si>
  <si>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</si>
  <si>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</si>
  <si>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</si>
  <si>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</si>
  <si>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</si>
  <si>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</si>
  <si>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</si>
  <si>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</si>
  <si>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</si>
  <si>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</si>
  <si>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</si>
  <si>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</si>
  <si>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</si>
  <si>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</si>
  <si>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</si>
  <si>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</si>
  <si>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</si>
  <si>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</si>
  <si>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</si>
  <si>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</si>
  <si>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</si>
  <si>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</si>
  <si>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</si>
  <si>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</si>
  <si>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</si>
  <si>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</si>
  <si>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</si>
  <si>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</si>
  <si>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</si>
  <si>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</si>
  <si>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</si>
  <si>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</si>
  <si>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</si>
  <si>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</si>
  <si>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</si>
  <si>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</si>
  <si>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</si>
  <si>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</si>
  <si>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</si>
  <si>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</si>
  <si>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</si>
  <si>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</si>
  <si>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</si>
  <si>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</si>
  <si>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</si>
  <si>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</si>
  <si>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</si>
  <si>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</si>
  <si>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</si>
  <si>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</si>
  <si>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</si>
  <si>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</si>
  <si>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</si>
  <si>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</si>
  <si>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</si>
  <si>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</si>
  <si>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</si>
  <si>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</si>
  <si>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</si>
  <si>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</si>
  <si>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</si>
  <si>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</si>
  <si>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</si>
  <si>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</si>
  <si>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</si>
  <si>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</si>
  <si>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</si>
  <si>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</si>
  <si>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</si>
  <si>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</si>
  <si>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</si>
  <si>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</si>
  <si>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</si>
  <si>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</si>
  <si>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</si>
  <si>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</si>
  <si>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</si>
  <si>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</si>
  <si>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</si>
  <si>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</si>
  <si>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</si>
  <si>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</si>
  <si>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</si>
  <si>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</si>
  <si>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</si>
  <si>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</si>
  <si>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</si>
  <si>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</si>
  <si>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</si>
  <si>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</si>
  <si>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</si>
  <si>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</si>
  <si>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</si>
  <si>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</si>
  <si>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</si>
  <si>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</si>
  <si>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</si>
  <si>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</si>
  <si>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</si>
  <si>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</si>
  <si>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</si>
  <si>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</si>
  <si>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</si>
  <si>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</si>
  <si>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</si>
  <si>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</si>
  <si>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</si>
  <si>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</si>
  <si>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</si>
  <si>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</si>
  <si>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</si>
  <si>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</si>
  <si>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</si>
  <si>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</si>
  <si>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</si>
  <si>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</si>
  <si>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</si>
  <si>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</si>
  <si>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</si>
  <si>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</si>
  <si>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</si>
  <si>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</si>
  <si>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</si>
  <si>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</si>
  <si>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</si>
  <si>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</si>
  <si>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</si>
  <si>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</si>
  <si>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</si>
  <si>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</si>
  <si>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</si>
  <si>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</si>
  <si>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</si>
  <si>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</si>
  <si>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</si>
  <si>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</si>
  <si>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</si>
  <si>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</si>
  <si>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</si>
  <si>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</si>
  <si>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</si>
  <si>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</si>
  <si>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</si>
  <si>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</si>
  <si>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</si>
  <si>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</si>
  <si>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</si>
  <si>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</si>
  <si>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</si>
  <si>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</si>
  <si>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</si>
  <si>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</si>
  <si>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</si>
  <si>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</si>
  <si>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</si>
  <si>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</si>
  <si>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</si>
  <si>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</si>
  <si>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</si>
  <si>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</si>
  <si>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</si>
  <si>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</si>
  <si>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</si>
  <si>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</si>
  <si>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</si>
  <si>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</si>
  <si>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</si>
  <si>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</si>
  <si>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</si>
  <si>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</si>
  <si>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</si>
  <si>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</si>
  <si>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</si>
  <si>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</si>
  <si>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</si>
  <si>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</si>
  <si>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</si>
  <si>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</si>
  <si>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</si>
  <si>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</si>
  <si>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</si>
  <si>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</si>
  <si>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</si>
  <si>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</si>
  <si>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</si>
  <si>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</si>
  <si>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</si>
  <si>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</si>
  <si>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</si>
  <si>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</si>
  <si>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</si>
  <si>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</si>
  <si>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</si>
  <si>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</si>
  <si>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</si>
  <si>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</si>
  <si>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</si>
  <si>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</si>
  <si>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</si>
  <si>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</si>
  <si>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</si>
  <si>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</si>
  <si>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</si>
  <si>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</si>
  <si>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</si>
  <si>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</si>
  <si>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</si>
  <si>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</si>
  <si>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</si>
  <si>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</si>
  <si>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</si>
  <si>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</si>
  <si>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</si>
  <si>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</si>
  <si>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</si>
  <si>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</si>
  <si>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</si>
  <si>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</si>
  <si>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</si>
  <si>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</si>
  <si>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</si>
  <si>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</si>
  <si>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</si>
  <si>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</si>
  <si>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</si>
  <si>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</si>
  <si>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</si>
  <si>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</si>
  <si>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</si>
  <si>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</si>
  <si>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</si>
  <si>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</si>
  <si>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</si>
  <si>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</si>
  <si>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</si>
  <si>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</si>
  <si>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</si>
  <si>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</si>
  <si>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</si>
  <si>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</si>
  <si>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</si>
  <si>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</si>
  <si>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</si>
  <si>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</si>
  <si>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</si>
  <si>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</si>
  <si>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</si>
  <si>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</si>
  <si>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</si>
  <si>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</si>
  <si>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</si>
  <si>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</si>
  <si>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</si>
  <si>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</si>
  <si>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</si>
  <si>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</si>
  <si>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</si>
  <si>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</si>
  <si>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</si>
  <si>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</si>
  <si>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</si>
  <si>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</si>
  <si>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</si>
  <si>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</si>
  <si>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</si>
  <si>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</si>
  <si>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</si>
  <si>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</si>
  <si>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</si>
  <si>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</si>
  <si>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</si>
  <si>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</si>
  <si>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</si>
  <si>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</si>
  <si>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</si>
  <si>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</si>
  <si>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</si>
  <si>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</si>
  <si>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</si>
  <si>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</si>
  <si>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</si>
  <si>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</si>
  <si>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</si>
  <si>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</si>
  <si>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</si>
  <si>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</si>
  <si>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</si>
  <si>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</si>
  <si>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</si>
  <si>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</si>
  <si>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</si>
  <si>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</si>
  <si>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</si>
  <si>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</si>
  <si>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</si>
  <si>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</si>
  <si>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</si>
  <si>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</si>
  <si>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</si>
  <si>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</si>
  <si>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</si>
  <si>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</si>
  <si>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</si>
  <si>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</si>
  <si>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</si>
  <si>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</si>
  <si>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</si>
  <si>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</si>
  <si>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</si>
  <si>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</si>
  <si>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</si>
  <si>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</si>
  <si>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</si>
  <si>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</si>
  <si>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</si>
  <si>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</si>
  <si>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</si>
  <si>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</si>
  <si>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</si>
  <si>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</si>
  <si>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</si>
  <si>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</si>
  <si>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</si>
  <si>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</si>
  <si>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</si>
  <si>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</si>
  <si>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</si>
  <si>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</si>
  <si>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</si>
  <si>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</si>
  <si>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</si>
  <si>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</si>
  <si>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</si>
  <si>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</si>
  <si>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</si>
  <si>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</si>
  <si>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</si>
  <si>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</si>
  <si>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</si>
  <si>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</si>
  <si>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</si>
  <si>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</si>
  <si>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</si>
  <si>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</si>
  <si>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</si>
  <si>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</si>
  <si>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</si>
  <si>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</si>
  <si>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</si>
  <si>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</si>
  <si>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</si>
  <si>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</si>
  <si>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</si>
  <si>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</si>
  <si>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</si>
  <si>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</si>
  <si>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</si>
  <si>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</si>
  <si>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</si>
  <si>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</si>
  <si>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</si>
  <si>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</si>
  <si>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</si>
  <si>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</si>
  <si>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</si>
  <si>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</si>
  <si>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</si>
  <si>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</si>
  <si>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</si>
  <si>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</si>
  <si>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</si>
  <si>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</si>
  <si>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</si>
  <si>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</si>
  <si>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</si>
  <si>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</si>
  <si>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</si>
  <si>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</si>
  <si>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</si>
  <si>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</si>
  <si>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</si>
  <si>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</si>
  <si>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</si>
  <si>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</si>
  <si>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</si>
  <si>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</si>
  <si>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</si>
  <si>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</si>
  <si>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</si>
  <si>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</si>
  <si>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</si>
  <si>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</si>
  <si>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</si>
  <si>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</si>
  <si>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</si>
  <si>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</si>
  <si>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</si>
  <si>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</si>
  <si>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</si>
  <si>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</si>
  <si>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</si>
  <si>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</si>
  <si>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</si>
  <si>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</si>
  <si>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</si>
  <si>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</si>
  <si>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</si>
  <si>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</si>
  <si>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</si>
  <si>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</si>
  <si>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</si>
  <si>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</si>
  <si>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</si>
  <si>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</si>
  <si>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</si>
  <si>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</si>
  <si>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</si>
  <si>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</si>
  <si>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</si>
  <si>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</si>
  <si>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</si>
  <si>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</si>
  <si>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</si>
  <si>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</si>
  <si>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</si>
  <si>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</si>
  <si>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</si>
  <si>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</si>
  <si>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</si>
  <si>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</si>
  <si>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</si>
  <si>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</si>
  <si>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</si>
  <si>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</si>
  <si>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</si>
  <si>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</si>
  <si>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</si>
  <si>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</si>
  <si>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</si>
  <si>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</si>
  <si>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</si>
  <si>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</si>
  <si>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</si>
  <si>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</si>
  <si>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</si>
  <si>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</si>
  <si>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</si>
  <si>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</si>
  <si>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</si>
  <si>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</si>
  <si>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</si>
  <si>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</si>
  <si>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</si>
  <si>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</si>
  <si>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</si>
  <si>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</si>
  <si>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</si>
  <si>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</si>
  <si>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</si>
  <si>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</si>
  <si>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</si>
  <si>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</si>
  <si>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</si>
  <si>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</si>
  <si>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</si>
  <si>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</si>
  <si>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</si>
  <si>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</si>
  <si>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</si>
  <si>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</si>
  <si>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</si>
  <si>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</si>
  <si>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</si>
  <si>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</si>
  <si>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</si>
  <si>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</si>
  <si>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</si>
  <si>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</si>
  <si>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</si>
  <si>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</si>
  <si>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</si>
  <si>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</si>
  <si>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</si>
  <si>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</si>
  <si>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</si>
  <si>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</si>
  <si>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</si>
  <si>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</si>
  <si>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</si>
  <si>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</si>
  <si>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</si>
  <si>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</si>
  <si>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</si>
  <si>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</si>
  <si>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</si>
  <si>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</si>
  <si>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</si>
  <si>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</si>
  <si>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</si>
  <si>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</si>
  <si>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</si>
  <si>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</si>
  <si>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</si>
  <si>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</si>
  <si>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</si>
  <si>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</si>
  <si>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</si>
  <si>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</si>
  <si>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</si>
  <si>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</si>
  <si>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</si>
  <si>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</si>
  <si>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</si>
  <si>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</si>
  <si>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</si>
  <si>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</si>
  <si>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</si>
  <si>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</si>
  <si>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</si>
  <si>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</si>
  <si>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</si>
  <si>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</si>
  <si>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</si>
  <si>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</si>
  <si>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</si>
  <si>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</si>
  <si>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</si>
  <si>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</si>
  <si>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</si>
  <si>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</si>
  <si>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</si>
  <si>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</si>
  <si>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</si>
  <si>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</si>
  <si>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</si>
  <si>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</si>
  <si>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</si>
  <si>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</si>
  <si>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</si>
  <si>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</si>
  <si>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</si>
  <si>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</si>
  <si>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</si>
  <si>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</si>
  <si>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</si>
  <si>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</si>
  <si>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</si>
  <si>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</si>
  <si>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</si>
  <si>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</si>
  <si>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</si>
  <si>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</si>
  <si>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</si>
  <si>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</si>
  <si>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</si>
  <si>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</si>
  <si>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</si>
  <si>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</si>
  <si>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</si>
  <si>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</si>
  <si>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</si>
  <si>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</si>
  <si>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</si>
  <si>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</si>
  <si>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</si>
  <si>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</si>
  <si>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</si>
  <si>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</si>
  <si>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</si>
  <si>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</si>
  <si>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</si>
  <si>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</si>
  <si>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</si>
  <si>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</si>
  <si>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</si>
  <si>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</si>
  <si>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</si>
  <si>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</si>
  <si>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</si>
  <si>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</si>
  <si>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</si>
  <si>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</si>
  <si>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</si>
  <si>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</si>
  <si>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</si>
  <si>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</si>
  <si>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</si>
  <si>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</si>
  <si>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</si>
  <si>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</si>
  <si>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/>
  </si>
  <si>
    <t>Ю.Д. Максимчин</t>
  </si>
  <si>
    <t>І.Б. Яблонь</t>
  </si>
  <si>
    <t>(03431) 2-21-91</t>
  </si>
  <si>
    <t>inbox@gl.if.court.gov.ua</t>
  </si>
  <si>
    <t>(03431) 2-13-71</t>
  </si>
  <si>
    <t>1 липня 2016 року</t>
  </si>
  <si>
    <t>перше півріччя 2016 року</t>
  </si>
  <si>
    <t>Галицький районний суд Івано-Франківської області</t>
  </si>
  <si>
    <t>77100, Івано-Франківська область</t>
  </si>
  <si>
    <t>м. Галич</t>
  </si>
  <si>
    <t>вул. Караїмська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</si>
</sst>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0" borderId="0" applyNumberFormat="0" applyBorder="0" applyAlignment="0" applyProtection="0"/>
    <xf numFmtId="0" fontId="0" fillId="31" borderId="8" applyNumberFormat="0" applyFont="0" applyAlignment="0" applyProtection="0"/>
    <xf numFmtId="0" fontId="57" fillId="29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</cellStyleXfs>
  <cellXfs count="312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1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="80" zoomScaleNormal="80" zoomScaleSheetLayoutView="80" workbookViewId="0" topLeftCell="AG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2"/>
      <c r="C4" s="202"/>
      <c r="D4" s="202"/>
      <c r="E4" s="20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922</v>
      </c>
      <c r="B6" s="189" t="s">
        <v>924</v>
      </c>
      <c r="C6" s="192" t="s">
        <v>84</v>
      </c>
      <c r="D6" s="14"/>
      <c r="E6" s="185" t="s">
        <v>917</v>
      </c>
      <c r="F6" s="198" t="s">
        <v>920</v>
      </c>
      <c r="G6" s="199"/>
      <c r="H6" s="199"/>
      <c r="I6" s="200"/>
      <c r="J6" s="198" t="s">
        <v>1443</v>
      </c>
      <c r="K6" s="199"/>
      <c r="L6" s="199"/>
      <c r="M6" s="199"/>
      <c r="N6" s="199"/>
      <c r="O6" s="199"/>
      <c r="P6" s="199"/>
      <c r="Q6" s="199"/>
      <c r="R6" s="200"/>
      <c r="S6" s="198" t="s">
        <v>1461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1485</v>
      </c>
      <c r="AL6" s="182"/>
      <c r="AM6" s="182"/>
      <c r="AN6" s="182" t="s">
        <v>1489</v>
      </c>
      <c r="AO6" s="184"/>
      <c r="AP6" s="184"/>
      <c r="AQ6" s="184"/>
      <c r="AR6" s="182" t="s">
        <v>1494</v>
      </c>
      <c r="AS6" s="182" t="s">
        <v>1496</v>
      </c>
      <c r="AT6" s="208" t="s">
        <v>1492</v>
      </c>
      <c r="AU6" s="182"/>
      <c r="AV6" s="182"/>
      <c r="AW6" s="182"/>
      <c r="AX6" s="182"/>
      <c r="AY6" s="182"/>
      <c r="AZ6" s="182"/>
      <c r="BA6" s="182"/>
      <c r="BB6" s="182"/>
      <c r="BC6" s="182" t="s">
        <v>1492</v>
      </c>
      <c r="BD6" s="182"/>
      <c r="BE6" s="182"/>
      <c r="BF6" s="182"/>
      <c r="BG6" s="182"/>
      <c r="BH6" s="182"/>
      <c r="BI6" s="182"/>
      <c r="BJ6" s="182"/>
      <c r="BK6" s="182"/>
      <c r="BL6" s="183" t="s">
        <v>1495</v>
      </c>
      <c r="BM6" s="185" t="s">
        <v>2263</v>
      </c>
    </row>
    <row r="7" spans="1:65" ht="21.75" customHeight="1">
      <c r="A7" s="188"/>
      <c r="B7" s="190"/>
      <c r="C7" s="193"/>
      <c r="D7" s="15"/>
      <c r="E7" s="206"/>
      <c r="F7" s="204" t="s">
        <v>921</v>
      </c>
      <c r="G7" s="204" t="s">
        <v>1367</v>
      </c>
      <c r="H7" s="203" t="s">
        <v>1447</v>
      </c>
      <c r="I7" s="204" t="s">
        <v>1437</v>
      </c>
      <c r="J7" s="195" t="s">
        <v>1444</v>
      </c>
      <c r="K7" s="195" t="s">
        <v>1457</v>
      </c>
      <c r="L7" s="195" t="s">
        <v>1450</v>
      </c>
      <c r="M7" s="195" t="s">
        <v>1440</v>
      </c>
      <c r="N7" s="195" t="s">
        <v>1454</v>
      </c>
      <c r="O7" s="183" t="s">
        <v>1460</v>
      </c>
      <c r="P7" s="183" t="s">
        <v>1451</v>
      </c>
      <c r="Q7" s="183" t="s">
        <v>1464</v>
      </c>
      <c r="R7" s="201" t="s">
        <v>1465</v>
      </c>
      <c r="S7" s="198" t="s">
        <v>1462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1493</v>
      </c>
      <c r="AU7" s="182"/>
      <c r="AV7" s="182"/>
      <c r="AW7" s="182"/>
      <c r="AX7" s="182"/>
      <c r="AY7" s="182"/>
      <c r="AZ7" s="182"/>
      <c r="BA7" s="182"/>
      <c r="BB7" s="182"/>
      <c r="BC7" s="182" t="s">
        <v>1493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1463</v>
      </c>
      <c r="T8" s="182" t="s">
        <v>1470</v>
      </c>
      <c r="U8" s="182"/>
      <c r="V8" s="182"/>
      <c r="W8" s="182"/>
      <c r="X8" s="182"/>
      <c r="Y8" s="182" t="s">
        <v>1470</v>
      </c>
      <c r="Z8" s="182"/>
      <c r="AA8" s="182"/>
      <c r="AB8" s="182" t="s">
        <v>1473</v>
      </c>
      <c r="AC8" s="182" t="s">
        <v>1477</v>
      </c>
      <c r="AD8" s="182" t="s">
        <v>1481</v>
      </c>
      <c r="AE8" s="182" t="s">
        <v>1478</v>
      </c>
      <c r="AF8" s="182" t="s">
        <v>1480</v>
      </c>
      <c r="AG8" s="182" t="s">
        <v>1482</v>
      </c>
      <c r="AH8" s="182" t="s">
        <v>1479</v>
      </c>
      <c r="AI8" s="182" t="s">
        <v>1483</v>
      </c>
      <c r="AJ8" s="182" t="s">
        <v>1484</v>
      </c>
      <c r="AK8" s="182" t="s">
        <v>1486</v>
      </c>
      <c r="AL8" s="182" t="s">
        <v>1487</v>
      </c>
      <c r="AM8" s="182" t="s">
        <v>1465</v>
      </c>
      <c r="AN8" s="182" t="s">
        <v>1479</v>
      </c>
      <c r="AO8" s="182" t="s">
        <v>1490</v>
      </c>
      <c r="AP8" s="182" t="s">
        <v>1488</v>
      </c>
      <c r="AQ8" s="182" t="s">
        <v>1491</v>
      </c>
      <c r="AR8" s="182"/>
      <c r="AS8" s="182"/>
      <c r="AT8" s="183" t="s">
        <v>1463</v>
      </c>
      <c r="AU8" s="182" t="s">
        <v>1470</v>
      </c>
      <c r="AV8" s="182"/>
      <c r="AW8" s="182"/>
      <c r="AX8" s="182"/>
      <c r="AY8" s="182"/>
      <c r="AZ8" s="182"/>
      <c r="BA8" s="182"/>
      <c r="BB8" s="182"/>
      <c r="BC8" s="182" t="s">
        <v>1473</v>
      </c>
      <c r="BD8" s="182" t="s">
        <v>1477</v>
      </c>
      <c r="BE8" s="182" t="s">
        <v>1481</v>
      </c>
      <c r="BF8" s="182" t="s">
        <v>1478</v>
      </c>
      <c r="BG8" s="182" t="s">
        <v>1480</v>
      </c>
      <c r="BH8" s="182" t="s">
        <v>1482</v>
      </c>
      <c r="BI8" s="182" t="s">
        <v>1479</v>
      </c>
      <c r="BJ8" s="182" t="s">
        <v>1483</v>
      </c>
      <c r="BK8" s="182" t="s">
        <v>1484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1471</v>
      </c>
      <c r="U9" s="182" t="s">
        <v>1466</v>
      </c>
      <c r="V9" s="182"/>
      <c r="W9" s="182"/>
      <c r="X9" s="182"/>
      <c r="Y9" s="182" t="s">
        <v>1466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1471</v>
      </c>
      <c r="AV9" s="182" t="s">
        <v>1466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 aca="true" t="shared" si="0" ref="E14:AJ14">SUM(E15:E30)</f>
        <v>0</v>
      </c>
      <c r="F14" s="26">
        <f t="shared" si="0"/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aca="true" t="shared" si="1" ref="AK14:BP14">SUM(AK15:AK30)</f>
        <v>0</v>
      </c>
      <c r="AL14" s="26">
        <f t="shared" si="1"/>
        <v>0</v>
      </c>
      <c r="AM14" s="26">
        <f t="shared" si="1"/>
        <v>0</v>
      </c>
      <c r="AN14" s="26">
        <f t="shared" si="1"/>
        <v>0</v>
      </c>
      <c r="AO14" s="26">
        <f t="shared" si="1"/>
        <v>0</v>
      </c>
      <c r="AP14" s="26">
        <f t="shared" si="1"/>
        <v>0</v>
      </c>
      <c r="AQ14" s="26">
        <f t="shared" si="1"/>
        <v>0</v>
      </c>
      <c r="AR14" s="26">
        <f t="shared" si="1"/>
        <v>0</v>
      </c>
      <c r="AS14" s="26">
        <f t="shared" si="1"/>
        <v>0</v>
      </c>
      <c r="AT14" s="26">
        <f t="shared" si="1"/>
        <v>0</v>
      </c>
      <c r="AU14" s="26">
        <f t="shared" si="1"/>
        <v>0</v>
      </c>
      <c r="AV14" s="26">
        <f t="shared" si="1"/>
        <v>0</v>
      </c>
      <c r="AW14" s="26">
        <f t="shared" si="1"/>
        <v>0</v>
      </c>
      <c r="AX14" s="26">
        <f t="shared" si="1"/>
        <v>0</v>
      </c>
      <c r="AY14" s="26">
        <f t="shared" si="1"/>
        <v>0</v>
      </c>
      <c r="AZ14" s="26">
        <f t="shared" si="1"/>
        <v>0</v>
      </c>
      <c r="BA14" s="26">
        <f t="shared" si="1"/>
        <v>0</v>
      </c>
      <c r="BB14" s="26">
        <f t="shared" si="1"/>
        <v>0</v>
      </c>
      <c r="BC14" s="26">
        <f t="shared" si="1"/>
        <v>0</v>
      </c>
      <c r="BD14" s="26">
        <f t="shared" si="1"/>
        <v>0</v>
      </c>
      <c r="BE14" s="26">
        <f t="shared" si="1"/>
        <v>0</v>
      </c>
      <c r="BF14" s="26">
        <f t="shared" si="1"/>
        <v>0</v>
      </c>
      <c r="BG14" s="26">
        <f t="shared" si="1"/>
        <v>0</v>
      </c>
      <c r="BH14" s="26">
        <f t="shared" si="1"/>
        <v>0</v>
      </c>
      <c r="BI14" s="26">
        <f t="shared" si="1"/>
        <v>0</v>
      </c>
      <c r="BJ14" s="26">
        <f t="shared" si="1"/>
        <v>0</v>
      </c>
      <c r="BK14" s="26">
        <f t="shared" si="1"/>
        <v>0</v>
      </c>
      <c r="BL14" s="26">
        <f t="shared" si="1"/>
        <v>0</v>
      </c>
      <c r="BM14" s="26">
        <f t="shared" si="1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 aca="true" t="shared" si="2" ref="E31:AJ31">SUM(E32:E95)</f>
        <v>6</v>
      </c>
      <c r="F31" s="26">
        <f t="shared" si="2"/>
        <v>5</v>
      </c>
      <c r="G31" s="26">
        <f t="shared" si="2"/>
        <v>0</v>
      </c>
      <c r="H31" s="26">
        <f t="shared" si="2"/>
        <v>0</v>
      </c>
      <c r="I31" s="26">
        <f t="shared" si="2"/>
        <v>1</v>
      </c>
      <c r="J31" s="26">
        <f t="shared" si="2"/>
        <v>0</v>
      </c>
      <c r="K31" s="26">
        <f t="shared" si="2"/>
        <v>0</v>
      </c>
      <c r="L31" s="26">
        <f t="shared" si="2"/>
        <v>1</v>
      </c>
      <c r="M31" s="26">
        <f t="shared" si="2"/>
        <v>0</v>
      </c>
      <c r="N31" s="26">
        <f t="shared" si="2"/>
        <v>0</v>
      </c>
      <c r="O31" s="26">
        <f t="shared" si="2"/>
        <v>0</v>
      </c>
      <c r="P31" s="26">
        <f t="shared" si="2"/>
        <v>0</v>
      </c>
      <c r="Q31" s="26">
        <f t="shared" si="2"/>
        <v>0</v>
      </c>
      <c r="R31" s="26">
        <f t="shared" si="2"/>
        <v>0</v>
      </c>
      <c r="S31" s="26">
        <f t="shared" si="2"/>
        <v>0</v>
      </c>
      <c r="T31" s="26">
        <f t="shared" si="2"/>
        <v>1</v>
      </c>
      <c r="U31" s="26">
        <f t="shared" si="2"/>
        <v>0</v>
      </c>
      <c r="V31" s="26">
        <f t="shared" si="2"/>
        <v>0</v>
      </c>
      <c r="W31" s="26">
        <f t="shared" si="2"/>
        <v>0</v>
      </c>
      <c r="X31" s="26">
        <f t="shared" si="2"/>
        <v>1</v>
      </c>
      <c r="Y31" s="26">
        <f t="shared" si="2"/>
        <v>0</v>
      </c>
      <c r="Z31" s="26">
        <f t="shared" si="2"/>
        <v>0</v>
      </c>
      <c r="AA31" s="26">
        <f t="shared" si="2"/>
        <v>0</v>
      </c>
      <c r="AB31" s="26">
        <f t="shared" si="2"/>
        <v>0</v>
      </c>
      <c r="AC31" s="26">
        <f t="shared" si="2"/>
        <v>0</v>
      </c>
      <c r="AD31" s="26">
        <f t="shared" si="2"/>
        <v>0</v>
      </c>
      <c r="AE31" s="26">
        <f t="shared" si="2"/>
        <v>0</v>
      </c>
      <c r="AF31" s="26">
        <f t="shared" si="2"/>
        <v>0</v>
      </c>
      <c r="AG31" s="26">
        <f t="shared" si="2"/>
        <v>2</v>
      </c>
      <c r="AH31" s="26">
        <f t="shared" si="2"/>
        <v>1</v>
      </c>
      <c r="AI31" s="26">
        <f t="shared" si="2"/>
        <v>0</v>
      </c>
      <c r="AJ31" s="26">
        <f t="shared" si="2"/>
        <v>0</v>
      </c>
      <c r="AK31" s="26">
        <f aca="true" t="shared" si="3" ref="AK31:BP31">SUM(AK32:AK95)</f>
        <v>1</v>
      </c>
      <c r="AL31" s="26">
        <f t="shared" si="3"/>
        <v>0</v>
      </c>
      <c r="AM31" s="26">
        <f t="shared" si="3"/>
        <v>0</v>
      </c>
      <c r="AN31" s="26">
        <f t="shared" si="3"/>
        <v>0</v>
      </c>
      <c r="AO31" s="26">
        <f t="shared" si="3"/>
        <v>0</v>
      </c>
      <c r="AP31" s="26">
        <f t="shared" si="3"/>
        <v>0</v>
      </c>
      <c r="AQ31" s="26">
        <f t="shared" si="3"/>
        <v>0</v>
      </c>
      <c r="AR31" s="26">
        <f t="shared" si="3"/>
        <v>0</v>
      </c>
      <c r="AS31" s="26">
        <f t="shared" si="3"/>
        <v>0</v>
      </c>
      <c r="AT31" s="26">
        <f t="shared" si="3"/>
        <v>0</v>
      </c>
      <c r="AU31" s="26">
        <f t="shared" si="3"/>
        <v>0</v>
      </c>
      <c r="AV31" s="26">
        <f t="shared" si="3"/>
        <v>0</v>
      </c>
      <c r="AW31" s="26">
        <f t="shared" si="3"/>
        <v>0</v>
      </c>
      <c r="AX31" s="26">
        <f t="shared" si="3"/>
        <v>0</v>
      </c>
      <c r="AY31" s="26">
        <f t="shared" si="3"/>
        <v>0</v>
      </c>
      <c r="AZ31" s="26">
        <f t="shared" si="3"/>
        <v>0</v>
      </c>
      <c r="BA31" s="26">
        <f t="shared" si="3"/>
        <v>0</v>
      </c>
      <c r="BB31" s="26">
        <f t="shared" si="3"/>
        <v>0</v>
      </c>
      <c r="BC31" s="26">
        <f t="shared" si="3"/>
        <v>0</v>
      </c>
      <c r="BD31" s="26">
        <f t="shared" si="3"/>
        <v>0</v>
      </c>
      <c r="BE31" s="26">
        <f t="shared" si="3"/>
        <v>0</v>
      </c>
      <c r="BF31" s="26">
        <f t="shared" si="3"/>
        <v>0</v>
      </c>
      <c r="BG31" s="26">
        <f t="shared" si="3"/>
        <v>0</v>
      </c>
      <c r="BH31" s="26">
        <f t="shared" si="3"/>
        <v>0</v>
      </c>
      <c r="BI31" s="26">
        <f t="shared" si="3"/>
        <v>0</v>
      </c>
      <c r="BJ31" s="26">
        <f t="shared" si="3"/>
        <v>0</v>
      </c>
      <c r="BK31" s="26">
        <f t="shared" si="3"/>
        <v>0</v>
      </c>
      <c r="BL31" s="26">
        <f t="shared" si="3"/>
        <v>0</v>
      </c>
      <c r="BM31" s="26">
        <f t="shared" si="3"/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2</v>
      </c>
      <c r="F42" s="29">
        <v>2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1</v>
      </c>
      <c r="U42" s="29"/>
      <c r="V42" s="29"/>
      <c r="W42" s="29"/>
      <c r="X42" s="29">
        <v>1</v>
      </c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 hidden="1">
      <c r="A44" s="5">
        <v>31</v>
      </c>
      <c r="B44" s="10" t="s">
        <v>945</v>
      </c>
      <c r="C44" s="18" t="s">
        <v>102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1</v>
      </c>
      <c r="F48" s="29">
        <v>1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2</v>
      </c>
      <c r="F49" s="29">
        <v>1</v>
      </c>
      <c r="G49" s="29"/>
      <c r="H49" s="29"/>
      <c r="I49" s="29">
        <v>1</v>
      </c>
      <c r="J49" s="29"/>
      <c r="K49" s="29"/>
      <c r="L49" s="29">
        <v>1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>
        <v>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1</v>
      </c>
      <c r="F56" s="29">
        <v>1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>
        <v>1</v>
      </c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 aca="true" t="shared" si="4" ref="E96:AJ96">SUM(E97:E113)</f>
        <v>0</v>
      </c>
      <c r="F96" s="26">
        <f t="shared" si="4"/>
        <v>0</v>
      </c>
      <c r="G96" s="26">
        <f t="shared" si="4"/>
        <v>0</v>
      </c>
      <c r="H96" s="26">
        <f t="shared" si="4"/>
        <v>0</v>
      </c>
      <c r="I96" s="26">
        <f t="shared" si="4"/>
        <v>0</v>
      </c>
      <c r="J96" s="26">
        <f t="shared" si="4"/>
        <v>0</v>
      </c>
      <c r="K96" s="26">
        <f t="shared" si="4"/>
        <v>0</v>
      </c>
      <c r="L96" s="26">
        <f t="shared" si="4"/>
        <v>0</v>
      </c>
      <c r="M96" s="26">
        <f t="shared" si="4"/>
        <v>0</v>
      </c>
      <c r="N96" s="26">
        <f t="shared" si="4"/>
        <v>0</v>
      </c>
      <c r="O96" s="26">
        <f t="shared" si="4"/>
        <v>0</v>
      </c>
      <c r="P96" s="26">
        <f t="shared" si="4"/>
        <v>0</v>
      </c>
      <c r="Q96" s="26">
        <f t="shared" si="4"/>
        <v>0</v>
      </c>
      <c r="R96" s="26">
        <f t="shared" si="4"/>
        <v>0</v>
      </c>
      <c r="S96" s="26">
        <f t="shared" si="4"/>
        <v>0</v>
      </c>
      <c r="T96" s="26">
        <f t="shared" si="4"/>
        <v>0</v>
      </c>
      <c r="U96" s="26">
        <f t="shared" si="4"/>
        <v>0</v>
      </c>
      <c r="V96" s="26">
        <f t="shared" si="4"/>
        <v>0</v>
      </c>
      <c r="W96" s="26">
        <f t="shared" si="4"/>
        <v>0</v>
      </c>
      <c r="X96" s="26">
        <f t="shared" si="4"/>
        <v>0</v>
      </c>
      <c r="Y96" s="26">
        <f t="shared" si="4"/>
        <v>0</v>
      </c>
      <c r="Z96" s="26">
        <f t="shared" si="4"/>
        <v>0</v>
      </c>
      <c r="AA96" s="26">
        <f t="shared" si="4"/>
        <v>0</v>
      </c>
      <c r="AB96" s="26">
        <f t="shared" si="4"/>
        <v>0</v>
      </c>
      <c r="AC96" s="26">
        <f t="shared" si="4"/>
        <v>0</v>
      </c>
      <c r="AD96" s="26">
        <f t="shared" si="4"/>
        <v>0</v>
      </c>
      <c r="AE96" s="26">
        <f t="shared" si="4"/>
        <v>0</v>
      </c>
      <c r="AF96" s="26">
        <f t="shared" si="4"/>
        <v>0</v>
      </c>
      <c r="AG96" s="26">
        <f t="shared" si="4"/>
        <v>0</v>
      </c>
      <c r="AH96" s="26">
        <f t="shared" si="4"/>
        <v>0</v>
      </c>
      <c r="AI96" s="26">
        <f t="shared" si="4"/>
        <v>0</v>
      </c>
      <c r="AJ96" s="26">
        <f t="shared" si="4"/>
        <v>0</v>
      </c>
      <c r="AK96" s="26">
        <f aca="true" t="shared" si="5" ref="AK96:BP96">SUM(AK97:AK113)</f>
        <v>0</v>
      </c>
      <c r="AL96" s="26">
        <f t="shared" si="5"/>
        <v>0</v>
      </c>
      <c r="AM96" s="26">
        <f t="shared" si="5"/>
        <v>0</v>
      </c>
      <c r="AN96" s="26">
        <f t="shared" si="5"/>
        <v>0</v>
      </c>
      <c r="AO96" s="26">
        <f t="shared" si="5"/>
        <v>0</v>
      </c>
      <c r="AP96" s="26">
        <f t="shared" si="5"/>
        <v>0</v>
      </c>
      <c r="AQ96" s="26">
        <f t="shared" si="5"/>
        <v>0</v>
      </c>
      <c r="AR96" s="26">
        <f t="shared" si="5"/>
        <v>0</v>
      </c>
      <c r="AS96" s="26">
        <f t="shared" si="5"/>
        <v>0</v>
      </c>
      <c r="AT96" s="26">
        <f t="shared" si="5"/>
        <v>0</v>
      </c>
      <c r="AU96" s="26">
        <f t="shared" si="5"/>
        <v>0</v>
      </c>
      <c r="AV96" s="26">
        <f t="shared" si="5"/>
        <v>0</v>
      </c>
      <c r="AW96" s="26">
        <f t="shared" si="5"/>
        <v>0</v>
      </c>
      <c r="AX96" s="26">
        <f t="shared" si="5"/>
        <v>0</v>
      </c>
      <c r="AY96" s="26">
        <f t="shared" si="5"/>
        <v>0</v>
      </c>
      <c r="AZ96" s="26">
        <f t="shared" si="5"/>
        <v>0</v>
      </c>
      <c r="BA96" s="26">
        <f t="shared" si="5"/>
        <v>0</v>
      </c>
      <c r="BB96" s="26">
        <f t="shared" si="5"/>
        <v>0</v>
      </c>
      <c r="BC96" s="26">
        <f t="shared" si="5"/>
        <v>0</v>
      </c>
      <c r="BD96" s="26">
        <f t="shared" si="5"/>
        <v>0</v>
      </c>
      <c r="BE96" s="26">
        <f t="shared" si="5"/>
        <v>0</v>
      </c>
      <c r="BF96" s="26">
        <f t="shared" si="5"/>
        <v>0</v>
      </c>
      <c r="BG96" s="26">
        <f t="shared" si="5"/>
        <v>0</v>
      </c>
      <c r="BH96" s="26">
        <f t="shared" si="5"/>
        <v>0</v>
      </c>
      <c r="BI96" s="26">
        <f t="shared" si="5"/>
        <v>0</v>
      </c>
      <c r="BJ96" s="26">
        <f t="shared" si="5"/>
        <v>0</v>
      </c>
      <c r="BK96" s="26">
        <f t="shared" si="5"/>
        <v>0</v>
      </c>
      <c r="BL96" s="26">
        <f t="shared" si="5"/>
        <v>0</v>
      </c>
      <c r="BM96" s="26">
        <f t="shared" si="5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 aca="true" t="shared" si="6" ref="E114:AJ114">SUM(E115:E127)</f>
        <v>0</v>
      </c>
      <c r="F114" s="26">
        <f t="shared" si="6"/>
        <v>0</v>
      </c>
      <c r="G114" s="26">
        <f t="shared" si="6"/>
        <v>0</v>
      </c>
      <c r="H114" s="26">
        <f t="shared" si="6"/>
        <v>0</v>
      </c>
      <c r="I114" s="26">
        <f t="shared" si="6"/>
        <v>0</v>
      </c>
      <c r="J114" s="26">
        <f t="shared" si="6"/>
        <v>0</v>
      </c>
      <c r="K114" s="26">
        <f t="shared" si="6"/>
        <v>0</v>
      </c>
      <c r="L114" s="26">
        <f t="shared" si="6"/>
        <v>0</v>
      </c>
      <c r="M114" s="26">
        <f t="shared" si="6"/>
        <v>0</v>
      </c>
      <c r="N114" s="26">
        <f t="shared" si="6"/>
        <v>0</v>
      </c>
      <c r="O114" s="26">
        <f t="shared" si="6"/>
        <v>0</v>
      </c>
      <c r="P114" s="26">
        <f t="shared" si="6"/>
        <v>0</v>
      </c>
      <c r="Q114" s="26">
        <f t="shared" si="6"/>
        <v>0</v>
      </c>
      <c r="R114" s="26">
        <f t="shared" si="6"/>
        <v>0</v>
      </c>
      <c r="S114" s="26">
        <f t="shared" si="6"/>
        <v>0</v>
      </c>
      <c r="T114" s="26">
        <f t="shared" si="6"/>
        <v>0</v>
      </c>
      <c r="U114" s="26">
        <f t="shared" si="6"/>
        <v>0</v>
      </c>
      <c r="V114" s="26">
        <f t="shared" si="6"/>
        <v>0</v>
      </c>
      <c r="W114" s="26">
        <f t="shared" si="6"/>
        <v>0</v>
      </c>
      <c r="X114" s="26">
        <f t="shared" si="6"/>
        <v>0</v>
      </c>
      <c r="Y114" s="26">
        <f t="shared" si="6"/>
        <v>0</v>
      </c>
      <c r="Z114" s="26">
        <f t="shared" si="6"/>
        <v>0</v>
      </c>
      <c r="AA114" s="26">
        <f t="shared" si="6"/>
        <v>0</v>
      </c>
      <c r="AB114" s="26">
        <f t="shared" si="6"/>
        <v>0</v>
      </c>
      <c r="AC114" s="26">
        <f t="shared" si="6"/>
        <v>0</v>
      </c>
      <c r="AD114" s="26">
        <f t="shared" si="6"/>
        <v>0</v>
      </c>
      <c r="AE114" s="26">
        <f t="shared" si="6"/>
        <v>0</v>
      </c>
      <c r="AF114" s="26">
        <f t="shared" si="6"/>
        <v>0</v>
      </c>
      <c r="AG114" s="26">
        <f t="shared" si="6"/>
        <v>0</v>
      </c>
      <c r="AH114" s="26">
        <f t="shared" si="6"/>
        <v>0</v>
      </c>
      <c r="AI114" s="26">
        <f t="shared" si="6"/>
        <v>0</v>
      </c>
      <c r="AJ114" s="26">
        <f t="shared" si="6"/>
        <v>0</v>
      </c>
      <c r="AK114" s="26">
        <f aca="true" t="shared" si="7" ref="AK114:BP114">SUM(AK115:AK127)</f>
        <v>0</v>
      </c>
      <c r="AL114" s="26">
        <f t="shared" si="7"/>
        <v>0</v>
      </c>
      <c r="AM114" s="26">
        <f t="shared" si="7"/>
        <v>0</v>
      </c>
      <c r="AN114" s="26">
        <f t="shared" si="7"/>
        <v>0</v>
      </c>
      <c r="AO114" s="26">
        <f t="shared" si="7"/>
        <v>0</v>
      </c>
      <c r="AP114" s="26">
        <f t="shared" si="7"/>
        <v>0</v>
      </c>
      <c r="AQ114" s="26">
        <f t="shared" si="7"/>
        <v>0</v>
      </c>
      <c r="AR114" s="26">
        <f t="shared" si="7"/>
        <v>0</v>
      </c>
      <c r="AS114" s="26">
        <f t="shared" si="7"/>
        <v>0</v>
      </c>
      <c r="AT114" s="26">
        <f t="shared" si="7"/>
        <v>0</v>
      </c>
      <c r="AU114" s="26">
        <f t="shared" si="7"/>
        <v>0</v>
      </c>
      <c r="AV114" s="26">
        <f t="shared" si="7"/>
        <v>0</v>
      </c>
      <c r="AW114" s="26">
        <f t="shared" si="7"/>
        <v>0</v>
      </c>
      <c r="AX114" s="26">
        <f t="shared" si="7"/>
        <v>0</v>
      </c>
      <c r="AY114" s="26">
        <f t="shared" si="7"/>
        <v>0</v>
      </c>
      <c r="AZ114" s="26">
        <f t="shared" si="7"/>
        <v>0</v>
      </c>
      <c r="BA114" s="26">
        <f t="shared" si="7"/>
        <v>0</v>
      </c>
      <c r="BB114" s="26">
        <f t="shared" si="7"/>
        <v>0</v>
      </c>
      <c r="BC114" s="26">
        <f t="shared" si="7"/>
        <v>0</v>
      </c>
      <c r="BD114" s="26">
        <f t="shared" si="7"/>
        <v>0</v>
      </c>
      <c r="BE114" s="26">
        <f t="shared" si="7"/>
        <v>0</v>
      </c>
      <c r="BF114" s="26">
        <f t="shared" si="7"/>
        <v>0</v>
      </c>
      <c r="BG114" s="26">
        <f t="shared" si="7"/>
        <v>0</v>
      </c>
      <c r="BH114" s="26">
        <f t="shared" si="7"/>
        <v>0</v>
      </c>
      <c r="BI114" s="26">
        <f t="shared" si="7"/>
        <v>0</v>
      </c>
      <c r="BJ114" s="26">
        <f t="shared" si="7"/>
        <v>0</v>
      </c>
      <c r="BK114" s="26">
        <f t="shared" si="7"/>
        <v>0</v>
      </c>
      <c r="BL114" s="26">
        <f t="shared" si="7"/>
        <v>0</v>
      </c>
      <c r="BM114" s="26">
        <f t="shared" si="7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 aca="true" t="shared" si="8" ref="E128:AJ128">SUM(E129:E201)</f>
        <v>0</v>
      </c>
      <c r="F128" s="26">
        <f t="shared" si="8"/>
        <v>0</v>
      </c>
      <c r="G128" s="26">
        <f t="shared" si="8"/>
        <v>0</v>
      </c>
      <c r="H128" s="26">
        <f t="shared" si="8"/>
        <v>0</v>
      </c>
      <c r="I128" s="26">
        <f t="shared" si="8"/>
        <v>0</v>
      </c>
      <c r="J128" s="26">
        <f t="shared" si="8"/>
        <v>0</v>
      </c>
      <c r="K128" s="26">
        <f t="shared" si="8"/>
        <v>0</v>
      </c>
      <c r="L128" s="26">
        <f t="shared" si="8"/>
        <v>0</v>
      </c>
      <c r="M128" s="26">
        <f t="shared" si="8"/>
        <v>0</v>
      </c>
      <c r="N128" s="26">
        <f t="shared" si="8"/>
        <v>0</v>
      </c>
      <c r="O128" s="26">
        <f t="shared" si="8"/>
        <v>0</v>
      </c>
      <c r="P128" s="26">
        <f t="shared" si="8"/>
        <v>0</v>
      </c>
      <c r="Q128" s="26">
        <f t="shared" si="8"/>
        <v>0</v>
      </c>
      <c r="R128" s="26">
        <f t="shared" si="8"/>
        <v>0</v>
      </c>
      <c r="S128" s="26">
        <f t="shared" si="8"/>
        <v>0</v>
      </c>
      <c r="T128" s="26">
        <f t="shared" si="8"/>
        <v>0</v>
      </c>
      <c r="U128" s="26">
        <f t="shared" si="8"/>
        <v>0</v>
      </c>
      <c r="V128" s="26">
        <f t="shared" si="8"/>
        <v>0</v>
      </c>
      <c r="W128" s="26">
        <f t="shared" si="8"/>
        <v>0</v>
      </c>
      <c r="X128" s="26">
        <f t="shared" si="8"/>
        <v>0</v>
      </c>
      <c r="Y128" s="26">
        <f t="shared" si="8"/>
        <v>0</v>
      </c>
      <c r="Z128" s="26">
        <f t="shared" si="8"/>
        <v>0</v>
      </c>
      <c r="AA128" s="26">
        <f t="shared" si="8"/>
        <v>0</v>
      </c>
      <c r="AB128" s="26">
        <f t="shared" si="8"/>
        <v>0</v>
      </c>
      <c r="AC128" s="26">
        <f t="shared" si="8"/>
        <v>0</v>
      </c>
      <c r="AD128" s="26">
        <f t="shared" si="8"/>
        <v>0</v>
      </c>
      <c r="AE128" s="26">
        <f t="shared" si="8"/>
        <v>0</v>
      </c>
      <c r="AF128" s="26">
        <f t="shared" si="8"/>
        <v>0</v>
      </c>
      <c r="AG128" s="26">
        <f t="shared" si="8"/>
        <v>0</v>
      </c>
      <c r="AH128" s="26">
        <f t="shared" si="8"/>
        <v>0</v>
      </c>
      <c r="AI128" s="26">
        <f t="shared" si="8"/>
        <v>0</v>
      </c>
      <c r="AJ128" s="26">
        <f t="shared" si="8"/>
        <v>0</v>
      </c>
      <c r="AK128" s="26">
        <f aca="true" t="shared" si="9" ref="AK128:BP128">SUM(AK129:AK201)</f>
        <v>0</v>
      </c>
      <c r="AL128" s="26">
        <f t="shared" si="9"/>
        <v>0</v>
      </c>
      <c r="AM128" s="26">
        <f t="shared" si="9"/>
        <v>0</v>
      </c>
      <c r="AN128" s="26">
        <f t="shared" si="9"/>
        <v>0</v>
      </c>
      <c r="AO128" s="26">
        <f t="shared" si="9"/>
        <v>0</v>
      </c>
      <c r="AP128" s="26">
        <f t="shared" si="9"/>
        <v>0</v>
      </c>
      <c r="AQ128" s="26">
        <f t="shared" si="9"/>
        <v>0</v>
      </c>
      <c r="AR128" s="26">
        <f t="shared" si="9"/>
        <v>0</v>
      </c>
      <c r="AS128" s="26">
        <f t="shared" si="9"/>
        <v>0</v>
      </c>
      <c r="AT128" s="26">
        <f t="shared" si="9"/>
        <v>0</v>
      </c>
      <c r="AU128" s="26">
        <f t="shared" si="9"/>
        <v>0</v>
      </c>
      <c r="AV128" s="26">
        <f t="shared" si="9"/>
        <v>0</v>
      </c>
      <c r="AW128" s="26">
        <f t="shared" si="9"/>
        <v>0</v>
      </c>
      <c r="AX128" s="26">
        <f t="shared" si="9"/>
        <v>0</v>
      </c>
      <c r="AY128" s="26">
        <f t="shared" si="9"/>
        <v>0</v>
      </c>
      <c r="AZ128" s="26">
        <f t="shared" si="9"/>
        <v>0</v>
      </c>
      <c r="BA128" s="26">
        <f t="shared" si="9"/>
        <v>0</v>
      </c>
      <c r="BB128" s="26">
        <f t="shared" si="9"/>
        <v>0</v>
      </c>
      <c r="BC128" s="26">
        <f t="shared" si="9"/>
        <v>0</v>
      </c>
      <c r="BD128" s="26">
        <f t="shared" si="9"/>
        <v>0</v>
      </c>
      <c r="BE128" s="26">
        <f t="shared" si="9"/>
        <v>0</v>
      </c>
      <c r="BF128" s="26">
        <f t="shared" si="9"/>
        <v>0</v>
      </c>
      <c r="BG128" s="26">
        <f t="shared" si="9"/>
        <v>0</v>
      </c>
      <c r="BH128" s="26">
        <f t="shared" si="9"/>
        <v>0</v>
      </c>
      <c r="BI128" s="26">
        <f t="shared" si="9"/>
        <v>0</v>
      </c>
      <c r="BJ128" s="26">
        <f t="shared" si="9"/>
        <v>0</v>
      </c>
      <c r="BK128" s="26">
        <f t="shared" si="9"/>
        <v>0</v>
      </c>
      <c r="BL128" s="26">
        <f t="shared" si="9"/>
        <v>0</v>
      </c>
      <c r="BM128" s="26">
        <f t="shared" si="9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10" ref="E202:AJ202">SUM(E203:E247)</f>
        <v>29</v>
      </c>
      <c r="F202" s="26">
        <f t="shared" si="10"/>
        <v>26</v>
      </c>
      <c r="G202" s="26">
        <f t="shared" si="10"/>
        <v>0</v>
      </c>
      <c r="H202" s="26">
        <f t="shared" si="10"/>
        <v>0</v>
      </c>
      <c r="I202" s="26">
        <f t="shared" si="10"/>
        <v>3</v>
      </c>
      <c r="J202" s="26">
        <f t="shared" si="10"/>
        <v>0</v>
      </c>
      <c r="K202" s="26">
        <f t="shared" si="10"/>
        <v>0</v>
      </c>
      <c r="L202" s="26">
        <f t="shared" si="10"/>
        <v>0</v>
      </c>
      <c r="M202" s="26">
        <f t="shared" si="10"/>
        <v>0</v>
      </c>
      <c r="N202" s="26">
        <f t="shared" si="10"/>
        <v>0</v>
      </c>
      <c r="O202" s="26">
        <f t="shared" si="10"/>
        <v>0</v>
      </c>
      <c r="P202" s="26">
        <f t="shared" si="10"/>
        <v>0</v>
      </c>
      <c r="Q202" s="26">
        <f t="shared" si="10"/>
        <v>2</v>
      </c>
      <c r="R202" s="26">
        <f t="shared" si="10"/>
        <v>1</v>
      </c>
      <c r="S202" s="26">
        <f t="shared" si="10"/>
        <v>0</v>
      </c>
      <c r="T202" s="26">
        <f t="shared" si="10"/>
        <v>6</v>
      </c>
      <c r="U202" s="26">
        <f t="shared" si="10"/>
        <v>1</v>
      </c>
      <c r="V202" s="26">
        <f t="shared" si="10"/>
        <v>1</v>
      </c>
      <c r="W202" s="26">
        <f t="shared" si="10"/>
        <v>3</v>
      </c>
      <c r="X202" s="26">
        <f t="shared" si="10"/>
        <v>1</v>
      </c>
      <c r="Y202" s="26">
        <f t="shared" si="10"/>
        <v>0</v>
      </c>
      <c r="Z202" s="26">
        <f t="shared" si="10"/>
        <v>0</v>
      </c>
      <c r="AA202" s="26">
        <f t="shared" si="10"/>
        <v>0</v>
      </c>
      <c r="AB202" s="26">
        <f t="shared" si="10"/>
        <v>0</v>
      </c>
      <c r="AC202" s="26">
        <f t="shared" si="10"/>
        <v>0</v>
      </c>
      <c r="AD202" s="26">
        <f t="shared" si="10"/>
        <v>2</v>
      </c>
      <c r="AE202" s="26">
        <f t="shared" si="10"/>
        <v>1</v>
      </c>
      <c r="AF202" s="26">
        <f t="shared" si="10"/>
        <v>0</v>
      </c>
      <c r="AG202" s="26">
        <f t="shared" si="10"/>
        <v>6</v>
      </c>
      <c r="AH202" s="26">
        <f t="shared" si="10"/>
        <v>9</v>
      </c>
      <c r="AI202" s="26">
        <f t="shared" si="10"/>
        <v>0</v>
      </c>
      <c r="AJ202" s="26">
        <f t="shared" si="10"/>
        <v>0</v>
      </c>
      <c r="AK202" s="26">
        <f aca="true" t="shared" si="11" ref="AK202:BP202">SUM(AK203:AK247)</f>
        <v>1</v>
      </c>
      <c r="AL202" s="26">
        <f t="shared" si="11"/>
        <v>0</v>
      </c>
      <c r="AM202" s="26">
        <f t="shared" si="11"/>
        <v>1</v>
      </c>
      <c r="AN202" s="26">
        <f t="shared" si="11"/>
        <v>0</v>
      </c>
      <c r="AO202" s="26">
        <f t="shared" si="11"/>
        <v>0</v>
      </c>
      <c r="AP202" s="26">
        <f t="shared" si="11"/>
        <v>0</v>
      </c>
      <c r="AQ202" s="26">
        <f t="shared" si="11"/>
        <v>0</v>
      </c>
      <c r="AR202" s="26">
        <f t="shared" si="11"/>
        <v>6</v>
      </c>
      <c r="AS202" s="26">
        <f t="shared" si="11"/>
        <v>1</v>
      </c>
      <c r="AT202" s="26">
        <f t="shared" si="11"/>
        <v>0</v>
      </c>
      <c r="AU202" s="26">
        <f t="shared" si="11"/>
        <v>1</v>
      </c>
      <c r="AV202" s="26">
        <f t="shared" si="11"/>
        <v>0</v>
      </c>
      <c r="AW202" s="26">
        <f t="shared" si="11"/>
        <v>0</v>
      </c>
      <c r="AX202" s="26">
        <f t="shared" si="11"/>
        <v>1</v>
      </c>
      <c r="AY202" s="26">
        <f t="shared" si="11"/>
        <v>0</v>
      </c>
      <c r="AZ202" s="26">
        <f t="shared" si="11"/>
        <v>0</v>
      </c>
      <c r="BA202" s="26">
        <f t="shared" si="11"/>
        <v>0</v>
      </c>
      <c r="BB202" s="26">
        <f t="shared" si="11"/>
        <v>0</v>
      </c>
      <c r="BC202" s="26">
        <f t="shared" si="11"/>
        <v>0</v>
      </c>
      <c r="BD202" s="26">
        <f t="shared" si="11"/>
        <v>0</v>
      </c>
      <c r="BE202" s="26">
        <f t="shared" si="11"/>
        <v>0</v>
      </c>
      <c r="BF202" s="26">
        <f t="shared" si="11"/>
        <v>0</v>
      </c>
      <c r="BG202" s="26">
        <f t="shared" si="11"/>
        <v>0</v>
      </c>
      <c r="BH202" s="26">
        <f t="shared" si="11"/>
        <v>0</v>
      </c>
      <c r="BI202" s="26">
        <f t="shared" si="11"/>
        <v>0</v>
      </c>
      <c r="BJ202" s="26">
        <f t="shared" si="11"/>
        <v>0</v>
      </c>
      <c r="BK202" s="26">
        <f t="shared" si="11"/>
        <v>0</v>
      </c>
      <c r="BL202" s="26">
        <f t="shared" si="11"/>
        <v>6</v>
      </c>
      <c r="BM202" s="26">
        <f t="shared" si="11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14</v>
      </c>
      <c r="F203" s="29">
        <v>13</v>
      </c>
      <c r="G203" s="29"/>
      <c r="H203" s="29"/>
      <c r="I203" s="29">
        <v>1</v>
      </c>
      <c r="J203" s="29"/>
      <c r="K203" s="29"/>
      <c r="L203" s="29"/>
      <c r="M203" s="29"/>
      <c r="N203" s="29"/>
      <c r="O203" s="29"/>
      <c r="P203" s="29"/>
      <c r="Q203" s="29"/>
      <c r="R203" s="29">
        <v>1</v>
      </c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>
        <v>1</v>
      </c>
      <c r="AF203" s="29"/>
      <c r="AG203" s="29">
        <v>4</v>
      </c>
      <c r="AH203" s="29">
        <v>7</v>
      </c>
      <c r="AI203" s="29"/>
      <c r="AJ203" s="29"/>
      <c r="AK203" s="29"/>
      <c r="AL203" s="29"/>
      <c r="AM203" s="29">
        <v>1</v>
      </c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5</v>
      </c>
      <c r="F204" s="29">
        <v>5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>
        <v>2</v>
      </c>
      <c r="AE204" s="29"/>
      <c r="AF204" s="29"/>
      <c r="AG204" s="29">
        <v>1</v>
      </c>
      <c r="AH204" s="29">
        <v>2</v>
      </c>
      <c r="AI204" s="29"/>
      <c r="AJ204" s="29"/>
      <c r="AK204" s="29"/>
      <c r="AL204" s="29"/>
      <c r="AM204" s="29"/>
      <c r="AN204" s="29"/>
      <c r="AO204" s="29"/>
      <c r="AP204" s="29"/>
      <c r="AQ204" s="29"/>
      <c r="AR204" s="29">
        <v>3</v>
      </c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>
        <v>2</v>
      </c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9</v>
      </c>
      <c r="F205" s="29">
        <v>7</v>
      </c>
      <c r="G205" s="29"/>
      <c r="H205" s="29"/>
      <c r="I205" s="29">
        <v>2</v>
      </c>
      <c r="J205" s="29"/>
      <c r="K205" s="29"/>
      <c r="L205" s="29"/>
      <c r="M205" s="29"/>
      <c r="N205" s="29"/>
      <c r="O205" s="29"/>
      <c r="P205" s="29"/>
      <c r="Q205" s="29">
        <v>2</v>
      </c>
      <c r="R205" s="29"/>
      <c r="S205" s="29"/>
      <c r="T205" s="29">
        <v>5</v>
      </c>
      <c r="U205" s="29">
        <v>1</v>
      </c>
      <c r="V205" s="29">
        <v>1</v>
      </c>
      <c r="W205" s="29">
        <v>2</v>
      </c>
      <c r="X205" s="29">
        <v>1</v>
      </c>
      <c r="Y205" s="29"/>
      <c r="Z205" s="29"/>
      <c r="AA205" s="29"/>
      <c r="AB205" s="29"/>
      <c r="AC205" s="29"/>
      <c r="AD205" s="29"/>
      <c r="AE205" s="29"/>
      <c r="AF205" s="29"/>
      <c r="AG205" s="29">
        <v>1</v>
      </c>
      <c r="AH205" s="29"/>
      <c r="AI205" s="29"/>
      <c r="AJ205" s="29"/>
      <c r="AK205" s="29">
        <v>1</v>
      </c>
      <c r="AL205" s="29"/>
      <c r="AM205" s="29"/>
      <c r="AN205" s="29"/>
      <c r="AO205" s="29"/>
      <c r="AP205" s="29"/>
      <c r="AQ205" s="29"/>
      <c r="AR205" s="29">
        <v>2</v>
      </c>
      <c r="AS205" s="29">
        <v>1</v>
      </c>
      <c r="AT205" s="29"/>
      <c r="AU205" s="29">
        <v>1</v>
      </c>
      <c r="AV205" s="29"/>
      <c r="AW205" s="29"/>
      <c r="AX205" s="29">
        <v>1</v>
      </c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3</v>
      </c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1092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1</v>
      </c>
      <c r="F209" s="29">
        <v>1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1</v>
      </c>
      <c r="U209" s="29"/>
      <c r="V209" s="29"/>
      <c r="W209" s="29">
        <v>1</v>
      </c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>
        <v>1</v>
      </c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>
        <v>1</v>
      </c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1107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 aca="true" t="shared" si="12" ref="E248:AJ248">SUM(E249:E365)</f>
        <v>1</v>
      </c>
      <c r="F248" s="26">
        <f t="shared" si="12"/>
        <v>1</v>
      </c>
      <c r="G248" s="26">
        <f t="shared" si="12"/>
        <v>0</v>
      </c>
      <c r="H248" s="26">
        <f t="shared" si="12"/>
        <v>0</v>
      </c>
      <c r="I248" s="26">
        <f t="shared" si="12"/>
        <v>0</v>
      </c>
      <c r="J248" s="26">
        <f t="shared" si="12"/>
        <v>0</v>
      </c>
      <c r="K248" s="26">
        <f t="shared" si="12"/>
        <v>0</v>
      </c>
      <c r="L248" s="26">
        <f t="shared" si="12"/>
        <v>0</v>
      </c>
      <c r="M248" s="26">
        <f t="shared" si="12"/>
        <v>0</v>
      </c>
      <c r="N248" s="26">
        <f t="shared" si="12"/>
        <v>0</v>
      </c>
      <c r="O248" s="26">
        <f t="shared" si="12"/>
        <v>0</v>
      </c>
      <c r="P248" s="26">
        <f t="shared" si="12"/>
        <v>0</v>
      </c>
      <c r="Q248" s="26">
        <f t="shared" si="12"/>
        <v>0</v>
      </c>
      <c r="R248" s="26">
        <f t="shared" si="12"/>
        <v>0</v>
      </c>
      <c r="S248" s="26">
        <f t="shared" si="12"/>
        <v>0</v>
      </c>
      <c r="T248" s="26">
        <f t="shared" si="12"/>
        <v>0</v>
      </c>
      <c r="U248" s="26">
        <f t="shared" si="12"/>
        <v>0</v>
      </c>
      <c r="V248" s="26">
        <f t="shared" si="12"/>
        <v>0</v>
      </c>
      <c r="W248" s="26">
        <f t="shared" si="12"/>
        <v>0</v>
      </c>
      <c r="X248" s="26">
        <f t="shared" si="12"/>
        <v>0</v>
      </c>
      <c r="Y248" s="26">
        <f t="shared" si="12"/>
        <v>0</v>
      </c>
      <c r="Z248" s="26">
        <f t="shared" si="12"/>
        <v>0</v>
      </c>
      <c r="AA248" s="26">
        <f t="shared" si="12"/>
        <v>0</v>
      </c>
      <c r="AB248" s="26">
        <f t="shared" si="12"/>
        <v>0</v>
      </c>
      <c r="AC248" s="26">
        <f t="shared" si="12"/>
        <v>0</v>
      </c>
      <c r="AD248" s="26">
        <f t="shared" si="12"/>
        <v>0</v>
      </c>
      <c r="AE248" s="26">
        <f t="shared" si="12"/>
        <v>0</v>
      </c>
      <c r="AF248" s="26">
        <f t="shared" si="12"/>
        <v>0</v>
      </c>
      <c r="AG248" s="26">
        <f t="shared" si="12"/>
        <v>0</v>
      </c>
      <c r="AH248" s="26">
        <f t="shared" si="12"/>
        <v>1</v>
      </c>
      <c r="AI248" s="26">
        <f t="shared" si="12"/>
        <v>0</v>
      </c>
      <c r="AJ248" s="26">
        <f t="shared" si="12"/>
        <v>0</v>
      </c>
      <c r="AK248" s="26">
        <f aca="true" t="shared" si="13" ref="AK248:BP248">SUM(AK249:AK365)</f>
        <v>0</v>
      </c>
      <c r="AL248" s="26">
        <f t="shared" si="13"/>
        <v>0</v>
      </c>
      <c r="AM248" s="26">
        <f t="shared" si="13"/>
        <v>0</v>
      </c>
      <c r="AN248" s="26">
        <f t="shared" si="13"/>
        <v>0</v>
      </c>
      <c r="AO248" s="26">
        <f t="shared" si="13"/>
        <v>0</v>
      </c>
      <c r="AP248" s="26">
        <f t="shared" si="13"/>
        <v>0</v>
      </c>
      <c r="AQ248" s="26">
        <f t="shared" si="13"/>
        <v>0</v>
      </c>
      <c r="AR248" s="26">
        <f t="shared" si="13"/>
        <v>0</v>
      </c>
      <c r="AS248" s="26">
        <f t="shared" si="13"/>
        <v>0</v>
      </c>
      <c r="AT248" s="26">
        <f t="shared" si="13"/>
        <v>0</v>
      </c>
      <c r="AU248" s="26">
        <f t="shared" si="13"/>
        <v>0</v>
      </c>
      <c r="AV248" s="26">
        <f t="shared" si="13"/>
        <v>0</v>
      </c>
      <c r="AW248" s="26">
        <f t="shared" si="13"/>
        <v>0</v>
      </c>
      <c r="AX248" s="26">
        <f t="shared" si="13"/>
        <v>0</v>
      </c>
      <c r="AY248" s="26">
        <f t="shared" si="13"/>
        <v>0</v>
      </c>
      <c r="AZ248" s="26">
        <f t="shared" si="13"/>
        <v>0</v>
      </c>
      <c r="BA248" s="26">
        <f t="shared" si="13"/>
        <v>0</v>
      </c>
      <c r="BB248" s="26">
        <f t="shared" si="13"/>
        <v>0</v>
      </c>
      <c r="BC248" s="26">
        <f t="shared" si="13"/>
        <v>0</v>
      </c>
      <c r="BD248" s="26">
        <f t="shared" si="13"/>
        <v>0</v>
      </c>
      <c r="BE248" s="26">
        <f t="shared" si="13"/>
        <v>0</v>
      </c>
      <c r="BF248" s="26">
        <f t="shared" si="13"/>
        <v>0</v>
      </c>
      <c r="BG248" s="26">
        <f t="shared" si="13"/>
        <v>0</v>
      </c>
      <c r="BH248" s="26">
        <f t="shared" si="13"/>
        <v>0</v>
      </c>
      <c r="BI248" s="26">
        <f t="shared" si="13"/>
        <v>0</v>
      </c>
      <c r="BJ248" s="26">
        <f t="shared" si="13"/>
        <v>0</v>
      </c>
      <c r="BK248" s="26">
        <f t="shared" si="13"/>
        <v>0</v>
      </c>
      <c r="BL248" s="26">
        <f t="shared" si="13"/>
        <v>0</v>
      </c>
      <c r="BM248" s="26">
        <f t="shared" si="13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1143</v>
      </c>
      <c r="C264" s="18" t="s">
        <v>190</v>
      </c>
      <c r="D264" s="18"/>
      <c r="E264" s="29">
        <v>1</v>
      </c>
      <c r="F264" s="29">
        <v>1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1</v>
      </c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 aca="true" t="shared" si="14" ref="E366:AJ366">SUM(E367:E406)</f>
        <v>0</v>
      </c>
      <c r="F366" s="29">
        <f t="shared" si="14"/>
        <v>0</v>
      </c>
      <c r="G366" s="29">
        <f t="shared" si="14"/>
        <v>0</v>
      </c>
      <c r="H366" s="29">
        <f t="shared" si="14"/>
        <v>0</v>
      </c>
      <c r="I366" s="29">
        <f t="shared" si="14"/>
        <v>0</v>
      </c>
      <c r="J366" s="29">
        <f t="shared" si="14"/>
        <v>0</v>
      </c>
      <c r="K366" s="29">
        <f t="shared" si="14"/>
        <v>0</v>
      </c>
      <c r="L366" s="29">
        <f t="shared" si="14"/>
        <v>0</v>
      </c>
      <c r="M366" s="29">
        <f t="shared" si="14"/>
        <v>0</v>
      </c>
      <c r="N366" s="29">
        <f t="shared" si="14"/>
        <v>0</v>
      </c>
      <c r="O366" s="29">
        <f t="shared" si="14"/>
        <v>0</v>
      </c>
      <c r="P366" s="29">
        <f t="shared" si="14"/>
        <v>0</v>
      </c>
      <c r="Q366" s="29">
        <f t="shared" si="14"/>
        <v>0</v>
      </c>
      <c r="R366" s="29">
        <f t="shared" si="14"/>
        <v>0</v>
      </c>
      <c r="S366" s="29">
        <f t="shared" si="14"/>
        <v>0</v>
      </c>
      <c r="T366" s="29">
        <f t="shared" si="14"/>
        <v>0</v>
      </c>
      <c r="U366" s="29">
        <f t="shared" si="14"/>
        <v>0</v>
      </c>
      <c r="V366" s="29">
        <f t="shared" si="14"/>
        <v>0</v>
      </c>
      <c r="W366" s="29">
        <f t="shared" si="14"/>
        <v>0</v>
      </c>
      <c r="X366" s="29">
        <f t="shared" si="14"/>
        <v>0</v>
      </c>
      <c r="Y366" s="29">
        <f t="shared" si="14"/>
        <v>0</v>
      </c>
      <c r="Z366" s="29">
        <f t="shared" si="14"/>
        <v>0</v>
      </c>
      <c r="AA366" s="29">
        <f t="shared" si="14"/>
        <v>0</v>
      </c>
      <c r="AB366" s="29">
        <f t="shared" si="14"/>
        <v>0</v>
      </c>
      <c r="AC366" s="29">
        <f t="shared" si="14"/>
        <v>0</v>
      </c>
      <c r="AD366" s="29">
        <f t="shared" si="14"/>
        <v>0</v>
      </c>
      <c r="AE366" s="29">
        <f t="shared" si="14"/>
        <v>0</v>
      </c>
      <c r="AF366" s="29">
        <f t="shared" si="14"/>
        <v>0</v>
      </c>
      <c r="AG366" s="29">
        <f t="shared" si="14"/>
        <v>0</v>
      </c>
      <c r="AH366" s="29">
        <f t="shared" si="14"/>
        <v>0</v>
      </c>
      <c r="AI366" s="29">
        <f t="shared" si="14"/>
        <v>0</v>
      </c>
      <c r="AJ366" s="29">
        <f t="shared" si="14"/>
        <v>0</v>
      </c>
      <c r="AK366" s="29">
        <f aca="true" t="shared" si="15" ref="AK366:BP366">SUM(AK367:AK406)</f>
        <v>0</v>
      </c>
      <c r="AL366" s="29">
        <f t="shared" si="15"/>
        <v>0</v>
      </c>
      <c r="AM366" s="29">
        <f t="shared" si="15"/>
        <v>0</v>
      </c>
      <c r="AN366" s="29">
        <f t="shared" si="15"/>
        <v>0</v>
      </c>
      <c r="AO366" s="29">
        <f t="shared" si="15"/>
        <v>0</v>
      </c>
      <c r="AP366" s="29">
        <f t="shared" si="15"/>
        <v>0</v>
      </c>
      <c r="AQ366" s="29">
        <f t="shared" si="15"/>
        <v>0</v>
      </c>
      <c r="AR366" s="29">
        <f t="shared" si="15"/>
        <v>0</v>
      </c>
      <c r="AS366" s="29">
        <f t="shared" si="15"/>
        <v>0</v>
      </c>
      <c r="AT366" s="29">
        <f t="shared" si="15"/>
        <v>0</v>
      </c>
      <c r="AU366" s="29">
        <f t="shared" si="15"/>
        <v>0</v>
      </c>
      <c r="AV366" s="29">
        <f t="shared" si="15"/>
        <v>0</v>
      </c>
      <c r="AW366" s="29">
        <f t="shared" si="15"/>
        <v>0</v>
      </c>
      <c r="AX366" s="29">
        <f t="shared" si="15"/>
        <v>0</v>
      </c>
      <c r="AY366" s="29">
        <f t="shared" si="15"/>
        <v>0</v>
      </c>
      <c r="AZ366" s="29">
        <f t="shared" si="15"/>
        <v>0</v>
      </c>
      <c r="BA366" s="29">
        <f t="shared" si="15"/>
        <v>0</v>
      </c>
      <c r="BB366" s="29">
        <f t="shared" si="15"/>
        <v>0</v>
      </c>
      <c r="BC366" s="29">
        <f t="shared" si="15"/>
        <v>0</v>
      </c>
      <c r="BD366" s="29">
        <f t="shared" si="15"/>
        <v>0</v>
      </c>
      <c r="BE366" s="29">
        <f t="shared" si="15"/>
        <v>0</v>
      </c>
      <c r="BF366" s="29">
        <f t="shared" si="15"/>
        <v>0</v>
      </c>
      <c r="BG366" s="29">
        <f t="shared" si="15"/>
        <v>0</v>
      </c>
      <c r="BH366" s="29">
        <f t="shared" si="15"/>
        <v>0</v>
      </c>
      <c r="BI366" s="29">
        <f t="shared" si="15"/>
        <v>0</v>
      </c>
      <c r="BJ366" s="29">
        <f t="shared" si="15"/>
        <v>0</v>
      </c>
      <c r="BK366" s="29">
        <f t="shared" si="15"/>
        <v>0</v>
      </c>
      <c r="BL366" s="29">
        <f t="shared" si="15"/>
        <v>0</v>
      </c>
      <c r="BM366" s="29">
        <f t="shared" si="15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 aca="true" t="shared" si="16" ref="E407:AJ407">SUM(E408:E464)</f>
        <v>3</v>
      </c>
      <c r="F407" s="26">
        <f t="shared" si="16"/>
        <v>0</v>
      </c>
      <c r="G407" s="26">
        <f t="shared" si="16"/>
        <v>0</v>
      </c>
      <c r="H407" s="26">
        <f t="shared" si="16"/>
        <v>0</v>
      </c>
      <c r="I407" s="26">
        <f t="shared" si="16"/>
        <v>3</v>
      </c>
      <c r="J407" s="26">
        <f t="shared" si="16"/>
        <v>0</v>
      </c>
      <c r="K407" s="26">
        <f t="shared" si="16"/>
        <v>0</v>
      </c>
      <c r="L407" s="26">
        <f t="shared" si="16"/>
        <v>0</v>
      </c>
      <c r="M407" s="26">
        <f t="shared" si="16"/>
        <v>0</v>
      </c>
      <c r="N407" s="26">
        <f t="shared" si="16"/>
        <v>0</v>
      </c>
      <c r="O407" s="26">
        <f t="shared" si="16"/>
        <v>0</v>
      </c>
      <c r="P407" s="26">
        <f t="shared" si="16"/>
        <v>0</v>
      </c>
      <c r="Q407" s="26">
        <f t="shared" si="16"/>
        <v>0</v>
      </c>
      <c r="R407" s="26">
        <f t="shared" si="16"/>
        <v>3</v>
      </c>
      <c r="S407" s="26">
        <f t="shared" si="16"/>
        <v>0</v>
      </c>
      <c r="T407" s="26">
        <f t="shared" si="16"/>
        <v>0</v>
      </c>
      <c r="U407" s="26">
        <f t="shared" si="16"/>
        <v>0</v>
      </c>
      <c r="V407" s="26">
        <f t="shared" si="16"/>
        <v>0</v>
      </c>
      <c r="W407" s="26">
        <f t="shared" si="16"/>
        <v>0</v>
      </c>
      <c r="X407" s="26">
        <f t="shared" si="16"/>
        <v>0</v>
      </c>
      <c r="Y407" s="26">
        <f t="shared" si="16"/>
        <v>0</v>
      </c>
      <c r="Z407" s="26">
        <f t="shared" si="16"/>
        <v>0</v>
      </c>
      <c r="AA407" s="26">
        <f t="shared" si="16"/>
        <v>0</v>
      </c>
      <c r="AB407" s="26">
        <f t="shared" si="16"/>
        <v>0</v>
      </c>
      <c r="AC407" s="26">
        <f t="shared" si="16"/>
        <v>0</v>
      </c>
      <c r="AD407" s="26">
        <f t="shared" si="16"/>
        <v>0</v>
      </c>
      <c r="AE407" s="26">
        <f t="shared" si="16"/>
        <v>0</v>
      </c>
      <c r="AF407" s="26">
        <f t="shared" si="16"/>
        <v>0</v>
      </c>
      <c r="AG407" s="26">
        <f t="shared" si="16"/>
        <v>0</v>
      </c>
      <c r="AH407" s="26">
        <f t="shared" si="16"/>
        <v>0</v>
      </c>
      <c r="AI407" s="26">
        <f t="shared" si="16"/>
        <v>0</v>
      </c>
      <c r="AJ407" s="26">
        <f t="shared" si="16"/>
        <v>0</v>
      </c>
      <c r="AK407" s="26">
        <f aca="true" t="shared" si="17" ref="AK407:BP407">SUM(AK408:AK464)</f>
        <v>0</v>
      </c>
      <c r="AL407" s="26">
        <f t="shared" si="17"/>
        <v>0</v>
      </c>
      <c r="AM407" s="26">
        <f t="shared" si="17"/>
        <v>0</v>
      </c>
      <c r="AN407" s="26">
        <f t="shared" si="17"/>
        <v>0</v>
      </c>
      <c r="AO407" s="26">
        <f t="shared" si="17"/>
        <v>0</v>
      </c>
      <c r="AP407" s="26">
        <f t="shared" si="17"/>
        <v>0</v>
      </c>
      <c r="AQ407" s="26">
        <f t="shared" si="17"/>
        <v>0</v>
      </c>
      <c r="AR407" s="26">
        <f t="shared" si="17"/>
        <v>0</v>
      </c>
      <c r="AS407" s="26">
        <f t="shared" si="17"/>
        <v>0</v>
      </c>
      <c r="AT407" s="26">
        <f t="shared" si="17"/>
        <v>0</v>
      </c>
      <c r="AU407" s="26">
        <f t="shared" si="17"/>
        <v>0</v>
      </c>
      <c r="AV407" s="26">
        <f t="shared" si="17"/>
        <v>0</v>
      </c>
      <c r="AW407" s="26">
        <f t="shared" si="17"/>
        <v>0</v>
      </c>
      <c r="AX407" s="26">
        <f t="shared" si="17"/>
        <v>0</v>
      </c>
      <c r="AY407" s="26">
        <f t="shared" si="17"/>
        <v>0</v>
      </c>
      <c r="AZ407" s="26">
        <f t="shared" si="17"/>
        <v>0</v>
      </c>
      <c r="BA407" s="26">
        <f t="shared" si="17"/>
        <v>0</v>
      </c>
      <c r="BB407" s="26">
        <f t="shared" si="17"/>
        <v>0</v>
      </c>
      <c r="BC407" s="26">
        <f t="shared" si="17"/>
        <v>0</v>
      </c>
      <c r="BD407" s="26">
        <f t="shared" si="17"/>
        <v>0</v>
      </c>
      <c r="BE407" s="26">
        <f t="shared" si="17"/>
        <v>0</v>
      </c>
      <c r="BF407" s="26">
        <f t="shared" si="17"/>
        <v>0</v>
      </c>
      <c r="BG407" s="26">
        <f t="shared" si="17"/>
        <v>0</v>
      </c>
      <c r="BH407" s="26">
        <f t="shared" si="17"/>
        <v>0</v>
      </c>
      <c r="BI407" s="26">
        <f t="shared" si="17"/>
        <v>0</v>
      </c>
      <c r="BJ407" s="26">
        <f t="shared" si="17"/>
        <v>0</v>
      </c>
      <c r="BK407" s="26">
        <f t="shared" si="17"/>
        <v>0</v>
      </c>
      <c r="BL407" s="26">
        <f t="shared" si="17"/>
        <v>0</v>
      </c>
      <c r="BM407" s="26">
        <f t="shared" si="17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3</v>
      </c>
      <c r="F436" s="29"/>
      <c r="G436" s="29"/>
      <c r="H436" s="29"/>
      <c r="I436" s="29">
        <v>3</v>
      </c>
      <c r="J436" s="29"/>
      <c r="K436" s="29"/>
      <c r="L436" s="29"/>
      <c r="M436" s="29"/>
      <c r="N436" s="29"/>
      <c r="O436" s="29"/>
      <c r="P436" s="29"/>
      <c r="Q436" s="29"/>
      <c r="R436" s="29">
        <v>3</v>
      </c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 aca="true" t="shared" si="18" ref="E465:AJ465">SUM(E466:E475)</f>
        <v>0</v>
      </c>
      <c r="F465" s="26">
        <f t="shared" si="18"/>
        <v>0</v>
      </c>
      <c r="G465" s="26">
        <f t="shared" si="18"/>
        <v>0</v>
      </c>
      <c r="H465" s="26">
        <f t="shared" si="18"/>
        <v>0</v>
      </c>
      <c r="I465" s="26">
        <f t="shared" si="18"/>
        <v>0</v>
      </c>
      <c r="J465" s="26">
        <f t="shared" si="18"/>
        <v>0</v>
      </c>
      <c r="K465" s="26">
        <f t="shared" si="18"/>
        <v>0</v>
      </c>
      <c r="L465" s="26">
        <f t="shared" si="18"/>
        <v>0</v>
      </c>
      <c r="M465" s="26">
        <f t="shared" si="18"/>
        <v>0</v>
      </c>
      <c r="N465" s="26">
        <f t="shared" si="18"/>
        <v>0</v>
      </c>
      <c r="O465" s="26">
        <f t="shared" si="18"/>
        <v>0</v>
      </c>
      <c r="P465" s="26">
        <f t="shared" si="18"/>
        <v>0</v>
      </c>
      <c r="Q465" s="26">
        <f t="shared" si="18"/>
        <v>0</v>
      </c>
      <c r="R465" s="26">
        <f t="shared" si="18"/>
        <v>0</v>
      </c>
      <c r="S465" s="26">
        <f t="shared" si="18"/>
        <v>0</v>
      </c>
      <c r="T465" s="26">
        <f t="shared" si="18"/>
        <v>0</v>
      </c>
      <c r="U465" s="26">
        <f t="shared" si="18"/>
        <v>0</v>
      </c>
      <c r="V465" s="26">
        <f t="shared" si="18"/>
        <v>0</v>
      </c>
      <c r="W465" s="26">
        <f t="shared" si="18"/>
        <v>0</v>
      </c>
      <c r="X465" s="26">
        <f t="shared" si="18"/>
        <v>0</v>
      </c>
      <c r="Y465" s="26">
        <f t="shared" si="18"/>
        <v>0</v>
      </c>
      <c r="Z465" s="26">
        <f t="shared" si="18"/>
        <v>0</v>
      </c>
      <c r="AA465" s="26">
        <f t="shared" si="18"/>
        <v>0</v>
      </c>
      <c r="AB465" s="26">
        <f t="shared" si="18"/>
        <v>0</v>
      </c>
      <c r="AC465" s="26">
        <f t="shared" si="18"/>
        <v>0</v>
      </c>
      <c r="AD465" s="26">
        <f t="shared" si="18"/>
        <v>0</v>
      </c>
      <c r="AE465" s="26">
        <f t="shared" si="18"/>
        <v>0</v>
      </c>
      <c r="AF465" s="26">
        <f t="shared" si="18"/>
        <v>0</v>
      </c>
      <c r="AG465" s="26">
        <f t="shared" si="18"/>
        <v>0</v>
      </c>
      <c r="AH465" s="26">
        <f t="shared" si="18"/>
        <v>0</v>
      </c>
      <c r="AI465" s="26">
        <f t="shared" si="18"/>
        <v>0</v>
      </c>
      <c r="AJ465" s="26">
        <f t="shared" si="18"/>
        <v>0</v>
      </c>
      <c r="AK465" s="26">
        <f aca="true" t="shared" si="19" ref="AK465:BP465">SUM(AK466:AK475)</f>
        <v>0</v>
      </c>
      <c r="AL465" s="26">
        <f t="shared" si="19"/>
        <v>0</v>
      </c>
      <c r="AM465" s="26">
        <f t="shared" si="19"/>
        <v>0</v>
      </c>
      <c r="AN465" s="26">
        <f t="shared" si="19"/>
        <v>0</v>
      </c>
      <c r="AO465" s="26">
        <f t="shared" si="19"/>
        <v>0</v>
      </c>
      <c r="AP465" s="26">
        <f t="shared" si="19"/>
        <v>0</v>
      </c>
      <c r="AQ465" s="26">
        <f t="shared" si="19"/>
        <v>0</v>
      </c>
      <c r="AR465" s="26">
        <f t="shared" si="19"/>
        <v>0</v>
      </c>
      <c r="AS465" s="26">
        <f t="shared" si="19"/>
        <v>0</v>
      </c>
      <c r="AT465" s="26">
        <f t="shared" si="19"/>
        <v>0</v>
      </c>
      <c r="AU465" s="26">
        <f t="shared" si="19"/>
        <v>0</v>
      </c>
      <c r="AV465" s="26">
        <f t="shared" si="19"/>
        <v>0</v>
      </c>
      <c r="AW465" s="26">
        <f t="shared" si="19"/>
        <v>0</v>
      </c>
      <c r="AX465" s="26">
        <f t="shared" si="19"/>
        <v>0</v>
      </c>
      <c r="AY465" s="26">
        <f t="shared" si="19"/>
        <v>0</v>
      </c>
      <c r="AZ465" s="26">
        <f t="shared" si="19"/>
        <v>0</v>
      </c>
      <c r="BA465" s="26">
        <f t="shared" si="19"/>
        <v>0</v>
      </c>
      <c r="BB465" s="26">
        <f t="shared" si="19"/>
        <v>0</v>
      </c>
      <c r="BC465" s="26">
        <f t="shared" si="19"/>
        <v>0</v>
      </c>
      <c r="BD465" s="26">
        <f t="shared" si="19"/>
        <v>0</v>
      </c>
      <c r="BE465" s="26">
        <f t="shared" si="19"/>
        <v>0</v>
      </c>
      <c r="BF465" s="26">
        <f t="shared" si="19"/>
        <v>0</v>
      </c>
      <c r="BG465" s="26">
        <f t="shared" si="19"/>
        <v>0</v>
      </c>
      <c r="BH465" s="26">
        <f t="shared" si="19"/>
        <v>0</v>
      </c>
      <c r="BI465" s="26">
        <f t="shared" si="19"/>
        <v>0</v>
      </c>
      <c r="BJ465" s="26">
        <f t="shared" si="19"/>
        <v>0</v>
      </c>
      <c r="BK465" s="26">
        <f t="shared" si="19"/>
        <v>0</v>
      </c>
      <c r="BL465" s="26">
        <f t="shared" si="19"/>
        <v>0</v>
      </c>
      <c r="BM465" s="26">
        <f t="shared" si="19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 aca="true" t="shared" si="20" ref="E476:AJ476">SUM(E477:E515)</f>
        <v>4</v>
      </c>
      <c r="F476" s="26">
        <f t="shared" si="20"/>
        <v>4</v>
      </c>
      <c r="G476" s="26">
        <f t="shared" si="20"/>
        <v>0</v>
      </c>
      <c r="H476" s="26">
        <f t="shared" si="20"/>
        <v>0</v>
      </c>
      <c r="I476" s="26">
        <f t="shared" si="20"/>
        <v>0</v>
      </c>
      <c r="J476" s="26">
        <f t="shared" si="20"/>
        <v>0</v>
      </c>
      <c r="K476" s="26">
        <f t="shared" si="20"/>
        <v>0</v>
      </c>
      <c r="L476" s="26">
        <f t="shared" si="20"/>
        <v>0</v>
      </c>
      <c r="M476" s="26">
        <f t="shared" si="20"/>
        <v>0</v>
      </c>
      <c r="N476" s="26">
        <f t="shared" si="20"/>
        <v>0</v>
      </c>
      <c r="O476" s="26">
        <f t="shared" si="20"/>
        <v>0</v>
      </c>
      <c r="P476" s="26">
        <f t="shared" si="20"/>
        <v>0</v>
      </c>
      <c r="Q476" s="26">
        <f t="shared" si="20"/>
        <v>0</v>
      </c>
      <c r="R476" s="26">
        <f t="shared" si="20"/>
        <v>0</v>
      </c>
      <c r="S476" s="26">
        <f t="shared" si="20"/>
        <v>0</v>
      </c>
      <c r="T476" s="26">
        <f t="shared" si="20"/>
        <v>0</v>
      </c>
      <c r="U476" s="26">
        <f t="shared" si="20"/>
        <v>0</v>
      </c>
      <c r="V476" s="26">
        <f t="shared" si="20"/>
        <v>0</v>
      </c>
      <c r="W476" s="26">
        <f t="shared" si="20"/>
        <v>0</v>
      </c>
      <c r="X476" s="26">
        <f t="shared" si="20"/>
        <v>0</v>
      </c>
      <c r="Y476" s="26">
        <f t="shared" si="20"/>
        <v>0</v>
      </c>
      <c r="Z476" s="26">
        <f t="shared" si="20"/>
        <v>0</v>
      </c>
      <c r="AA476" s="26">
        <f t="shared" si="20"/>
        <v>0</v>
      </c>
      <c r="AB476" s="26">
        <f t="shared" si="20"/>
        <v>0</v>
      </c>
      <c r="AC476" s="26">
        <f t="shared" si="20"/>
        <v>0</v>
      </c>
      <c r="AD476" s="26">
        <f t="shared" si="20"/>
        <v>0</v>
      </c>
      <c r="AE476" s="26">
        <f t="shared" si="20"/>
        <v>0</v>
      </c>
      <c r="AF476" s="26">
        <f t="shared" si="20"/>
        <v>0</v>
      </c>
      <c r="AG476" s="26">
        <f t="shared" si="20"/>
        <v>0</v>
      </c>
      <c r="AH476" s="26">
        <f t="shared" si="20"/>
        <v>2</v>
      </c>
      <c r="AI476" s="26">
        <f t="shared" si="20"/>
        <v>0</v>
      </c>
      <c r="AJ476" s="26">
        <f t="shared" si="20"/>
        <v>0</v>
      </c>
      <c r="AK476" s="26">
        <f aca="true" t="shared" si="21" ref="AK476:BP476">SUM(AK477:AK515)</f>
        <v>2</v>
      </c>
      <c r="AL476" s="26">
        <f t="shared" si="21"/>
        <v>0</v>
      </c>
      <c r="AM476" s="26">
        <f t="shared" si="21"/>
        <v>0</v>
      </c>
      <c r="AN476" s="26">
        <f t="shared" si="21"/>
        <v>0</v>
      </c>
      <c r="AO476" s="26">
        <f t="shared" si="21"/>
        <v>0</v>
      </c>
      <c r="AP476" s="26">
        <f t="shared" si="21"/>
        <v>2</v>
      </c>
      <c r="AQ476" s="26">
        <f t="shared" si="21"/>
        <v>0</v>
      </c>
      <c r="AR476" s="26">
        <f t="shared" si="21"/>
        <v>0</v>
      </c>
      <c r="AS476" s="26">
        <f t="shared" si="21"/>
        <v>0</v>
      </c>
      <c r="AT476" s="26">
        <f t="shared" si="21"/>
        <v>0</v>
      </c>
      <c r="AU476" s="26">
        <f t="shared" si="21"/>
        <v>0</v>
      </c>
      <c r="AV476" s="26">
        <f t="shared" si="21"/>
        <v>0</v>
      </c>
      <c r="AW476" s="26">
        <f t="shared" si="21"/>
        <v>0</v>
      </c>
      <c r="AX476" s="26">
        <f t="shared" si="21"/>
        <v>0</v>
      </c>
      <c r="AY476" s="26">
        <f t="shared" si="21"/>
        <v>0</v>
      </c>
      <c r="AZ476" s="26">
        <f t="shared" si="21"/>
        <v>0</v>
      </c>
      <c r="BA476" s="26">
        <f t="shared" si="21"/>
        <v>0</v>
      </c>
      <c r="BB476" s="26">
        <f t="shared" si="21"/>
        <v>0</v>
      </c>
      <c r="BC476" s="26">
        <f t="shared" si="21"/>
        <v>0</v>
      </c>
      <c r="BD476" s="26">
        <f t="shared" si="21"/>
        <v>0</v>
      </c>
      <c r="BE476" s="26">
        <f t="shared" si="21"/>
        <v>0</v>
      </c>
      <c r="BF476" s="26">
        <f t="shared" si="21"/>
        <v>0</v>
      </c>
      <c r="BG476" s="26">
        <f t="shared" si="21"/>
        <v>0</v>
      </c>
      <c r="BH476" s="26">
        <f t="shared" si="21"/>
        <v>0</v>
      </c>
      <c r="BI476" s="26">
        <f t="shared" si="21"/>
        <v>0</v>
      </c>
      <c r="BJ476" s="26">
        <f t="shared" si="21"/>
        <v>0</v>
      </c>
      <c r="BK476" s="26">
        <f t="shared" si="21"/>
        <v>0</v>
      </c>
      <c r="BL476" s="26">
        <f t="shared" si="21"/>
        <v>0</v>
      </c>
      <c r="BM476" s="26">
        <f t="shared" si="2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1</v>
      </c>
      <c r="F503" s="29">
        <v>1</v>
      </c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1</v>
      </c>
      <c r="AI503" s="29"/>
      <c r="AJ503" s="29"/>
      <c r="AK503" s="29"/>
      <c r="AL503" s="29"/>
      <c r="AM503" s="29"/>
      <c r="AN503" s="29"/>
      <c r="AO503" s="29"/>
      <c r="AP503" s="29">
        <v>1</v>
      </c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2</v>
      </c>
      <c r="F504" s="29">
        <v>2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2</v>
      </c>
      <c r="AL504" s="29"/>
      <c r="AM504" s="29"/>
      <c r="AN504" s="29"/>
      <c r="AO504" s="29"/>
      <c r="AP504" s="29">
        <v>1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>
        <v>1</v>
      </c>
      <c r="F508" s="29">
        <v>1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>
        <v>1</v>
      </c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1338</v>
      </c>
      <c r="C509" s="18" t="s">
        <v>294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22" ref="E516:AJ516">SUM(E517:E557)</f>
        <v>1</v>
      </c>
      <c r="F516" s="26">
        <f t="shared" si="22"/>
        <v>1</v>
      </c>
      <c r="G516" s="26">
        <f t="shared" si="22"/>
        <v>0</v>
      </c>
      <c r="H516" s="26">
        <f t="shared" si="22"/>
        <v>0</v>
      </c>
      <c r="I516" s="26">
        <f t="shared" si="22"/>
        <v>0</v>
      </c>
      <c r="J516" s="26">
        <f t="shared" si="22"/>
        <v>0</v>
      </c>
      <c r="K516" s="26">
        <f t="shared" si="22"/>
        <v>0</v>
      </c>
      <c r="L516" s="26">
        <f t="shared" si="22"/>
        <v>0</v>
      </c>
      <c r="M516" s="26">
        <f t="shared" si="22"/>
        <v>0</v>
      </c>
      <c r="N516" s="26">
        <f t="shared" si="22"/>
        <v>0</v>
      </c>
      <c r="O516" s="26">
        <f t="shared" si="22"/>
        <v>0</v>
      </c>
      <c r="P516" s="26">
        <f t="shared" si="22"/>
        <v>0</v>
      </c>
      <c r="Q516" s="26">
        <f t="shared" si="22"/>
        <v>0</v>
      </c>
      <c r="R516" s="26">
        <f t="shared" si="22"/>
        <v>0</v>
      </c>
      <c r="S516" s="26">
        <f t="shared" si="22"/>
        <v>0</v>
      </c>
      <c r="T516" s="26">
        <f t="shared" si="22"/>
        <v>1</v>
      </c>
      <c r="U516" s="26">
        <f t="shared" si="22"/>
        <v>0</v>
      </c>
      <c r="V516" s="26">
        <f t="shared" si="22"/>
        <v>0</v>
      </c>
      <c r="W516" s="26">
        <f t="shared" si="22"/>
        <v>0</v>
      </c>
      <c r="X516" s="26">
        <f t="shared" si="22"/>
        <v>1</v>
      </c>
      <c r="Y516" s="26">
        <f t="shared" si="22"/>
        <v>0</v>
      </c>
      <c r="Z516" s="26">
        <f t="shared" si="22"/>
        <v>0</v>
      </c>
      <c r="AA516" s="26">
        <f t="shared" si="22"/>
        <v>0</v>
      </c>
      <c r="AB516" s="26">
        <f t="shared" si="22"/>
        <v>0</v>
      </c>
      <c r="AC516" s="26">
        <f t="shared" si="22"/>
        <v>0</v>
      </c>
      <c r="AD516" s="26">
        <f t="shared" si="22"/>
        <v>0</v>
      </c>
      <c r="AE516" s="26">
        <f t="shared" si="22"/>
        <v>0</v>
      </c>
      <c r="AF516" s="26">
        <f t="shared" si="22"/>
        <v>0</v>
      </c>
      <c r="AG516" s="26">
        <f t="shared" si="22"/>
        <v>0</v>
      </c>
      <c r="AH516" s="26">
        <f t="shared" si="22"/>
        <v>0</v>
      </c>
      <c r="AI516" s="26">
        <f t="shared" si="22"/>
        <v>0</v>
      </c>
      <c r="AJ516" s="26">
        <f t="shared" si="22"/>
        <v>0</v>
      </c>
      <c r="AK516" s="26">
        <f aca="true" t="shared" si="23" ref="AK516:BP516">SUM(AK517:AK557)</f>
        <v>0</v>
      </c>
      <c r="AL516" s="26">
        <f t="shared" si="23"/>
        <v>0</v>
      </c>
      <c r="AM516" s="26">
        <f t="shared" si="23"/>
        <v>0</v>
      </c>
      <c r="AN516" s="26">
        <f t="shared" si="23"/>
        <v>0</v>
      </c>
      <c r="AO516" s="26">
        <f t="shared" si="23"/>
        <v>0</v>
      </c>
      <c r="AP516" s="26">
        <f t="shared" si="23"/>
        <v>0</v>
      </c>
      <c r="AQ516" s="26">
        <f t="shared" si="23"/>
        <v>0</v>
      </c>
      <c r="AR516" s="26">
        <f t="shared" si="23"/>
        <v>1</v>
      </c>
      <c r="AS516" s="26">
        <f t="shared" si="23"/>
        <v>1</v>
      </c>
      <c r="AT516" s="26">
        <f t="shared" si="23"/>
        <v>0</v>
      </c>
      <c r="AU516" s="26">
        <f t="shared" si="23"/>
        <v>1</v>
      </c>
      <c r="AV516" s="26">
        <f t="shared" si="23"/>
        <v>0</v>
      </c>
      <c r="AW516" s="26">
        <f t="shared" si="23"/>
        <v>0</v>
      </c>
      <c r="AX516" s="26">
        <f t="shared" si="23"/>
        <v>0</v>
      </c>
      <c r="AY516" s="26">
        <f t="shared" si="23"/>
        <v>1</v>
      </c>
      <c r="AZ516" s="26">
        <f t="shared" si="23"/>
        <v>0</v>
      </c>
      <c r="BA516" s="26">
        <f t="shared" si="23"/>
        <v>0</v>
      </c>
      <c r="BB516" s="26">
        <f t="shared" si="23"/>
        <v>0</v>
      </c>
      <c r="BC516" s="26">
        <f t="shared" si="23"/>
        <v>0</v>
      </c>
      <c r="BD516" s="26">
        <f t="shared" si="23"/>
        <v>0</v>
      </c>
      <c r="BE516" s="26">
        <f t="shared" si="23"/>
        <v>0</v>
      </c>
      <c r="BF516" s="26">
        <f t="shared" si="23"/>
        <v>0</v>
      </c>
      <c r="BG516" s="26">
        <f t="shared" si="23"/>
        <v>0</v>
      </c>
      <c r="BH516" s="26">
        <f t="shared" si="23"/>
        <v>0</v>
      </c>
      <c r="BI516" s="26">
        <f t="shared" si="23"/>
        <v>0</v>
      </c>
      <c r="BJ516" s="26">
        <f t="shared" si="23"/>
        <v>0</v>
      </c>
      <c r="BK516" s="26">
        <f t="shared" si="23"/>
        <v>0</v>
      </c>
      <c r="BL516" s="26">
        <f t="shared" si="23"/>
        <v>0</v>
      </c>
      <c r="BM516" s="26">
        <f t="shared" si="2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>
      <c r="A557" s="5">
        <v>544</v>
      </c>
      <c r="B557" s="10" t="s">
        <v>333</v>
      </c>
      <c r="C557" s="18" t="s">
        <v>310</v>
      </c>
      <c r="D557" s="18"/>
      <c r="E557" s="29">
        <v>1</v>
      </c>
      <c r="F557" s="29">
        <v>1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>
        <v>1</v>
      </c>
      <c r="U557" s="29"/>
      <c r="V557" s="29"/>
      <c r="W557" s="29"/>
      <c r="X557" s="29">
        <v>1</v>
      </c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>
        <v>1</v>
      </c>
      <c r="AS557" s="29">
        <v>1</v>
      </c>
      <c r="AT557" s="29"/>
      <c r="AU557" s="29">
        <v>1</v>
      </c>
      <c r="AV557" s="29"/>
      <c r="AW557" s="29"/>
      <c r="AX557" s="29"/>
      <c r="AY557" s="29">
        <v>1</v>
      </c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 aca="true" t="shared" si="24" ref="E558:AJ558">SUM(E560:E622)</f>
        <v>3</v>
      </c>
      <c r="F558" s="26">
        <f t="shared" si="24"/>
        <v>3</v>
      </c>
      <c r="G558" s="26">
        <f t="shared" si="24"/>
        <v>0</v>
      </c>
      <c r="H558" s="26">
        <f t="shared" si="24"/>
        <v>0</v>
      </c>
      <c r="I558" s="26">
        <f t="shared" si="24"/>
        <v>0</v>
      </c>
      <c r="J558" s="26">
        <f t="shared" si="24"/>
        <v>0</v>
      </c>
      <c r="K558" s="26">
        <f t="shared" si="24"/>
        <v>0</v>
      </c>
      <c r="L558" s="26">
        <f t="shared" si="24"/>
        <v>0</v>
      </c>
      <c r="M558" s="26">
        <f t="shared" si="24"/>
        <v>0</v>
      </c>
      <c r="N558" s="26">
        <f t="shared" si="24"/>
        <v>0</v>
      </c>
      <c r="O558" s="26">
        <f t="shared" si="24"/>
        <v>0</v>
      </c>
      <c r="P558" s="26">
        <f t="shared" si="24"/>
        <v>0</v>
      </c>
      <c r="Q558" s="26">
        <f t="shared" si="24"/>
        <v>0</v>
      </c>
      <c r="R558" s="26">
        <f t="shared" si="24"/>
        <v>0</v>
      </c>
      <c r="S558" s="26">
        <f t="shared" si="24"/>
        <v>0</v>
      </c>
      <c r="T558" s="26">
        <f t="shared" si="24"/>
        <v>1</v>
      </c>
      <c r="U558" s="26">
        <f t="shared" si="24"/>
        <v>0</v>
      </c>
      <c r="V558" s="26">
        <f t="shared" si="24"/>
        <v>1</v>
      </c>
      <c r="W558" s="26">
        <f t="shared" si="24"/>
        <v>0</v>
      </c>
      <c r="X558" s="26">
        <f t="shared" si="24"/>
        <v>0</v>
      </c>
      <c r="Y558" s="26">
        <f t="shared" si="24"/>
        <v>0</v>
      </c>
      <c r="Z558" s="26">
        <f t="shared" si="24"/>
        <v>0</v>
      </c>
      <c r="AA558" s="26">
        <f t="shared" si="24"/>
        <v>0</v>
      </c>
      <c r="AB558" s="26">
        <f t="shared" si="24"/>
        <v>0</v>
      </c>
      <c r="AC558" s="26">
        <f t="shared" si="24"/>
        <v>0</v>
      </c>
      <c r="AD558" s="26">
        <f t="shared" si="24"/>
        <v>0</v>
      </c>
      <c r="AE558" s="26">
        <f t="shared" si="24"/>
        <v>0</v>
      </c>
      <c r="AF558" s="26">
        <f t="shared" si="24"/>
        <v>0</v>
      </c>
      <c r="AG558" s="26">
        <f t="shared" si="24"/>
        <v>0</v>
      </c>
      <c r="AH558" s="26">
        <f t="shared" si="24"/>
        <v>2</v>
      </c>
      <c r="AI558" s="26">
        <f t="shared" si="24"/>
        <v>0</v>
      </c>
      <c r="AJ558" s="26">
        <f t="shared" si="24"/>
        <v>0</v>
      </c>
      <c r="AK558" s="26">
        <f aca="true" t="shared" si="25" ref="AK558:BM558">SUM(AK560:AK622)</f>
        <v>0</v>
      </c>
      <c r="AL558" s="26">
        <f t="shared" si="25"/>
        <v>0</v>
      </c>
      <c r="AM558" s="26">
        <f t="shared" si="25"/>
        <v>0</v>
      </c>
      <c r="AN558" s="26">
        <f t="shared" si="25"/>
        <v>0</v>
      </c>
      <c r="AO558" s="26">
        <f t="shared" si="25"/>
        <v>0</v>
      </c>
      <c r="AP558" s="26">
        <f t="shared" si="25"/>
        <v>0</v>
      </c>
      <c r="AQ558" s="26">
        <f t="shared" si="25"/>
        <v>0</v>
      </c>
      <c r="AR558" s="26">
        <f t="shared" si="25"/>
        <v>0</v>
      </c>
      <c r="AS558" s="26">
        <f t="shared" si="25"/>
        <v>0</v>
      </c>
      <c r="AT558" s="26">
        <f t="shared" si="25"/>
        <v>0</v>
      </c>
      <c r="AU558" s="26">
        <f t="shared" si="25"/>
        <v>0</v>
      </c>
      <c r="AV558" s="26">
        <f t="shared" si="25"/>
        <v>0</v>
      </c>
      <c r="AW558" s="26">
        <f t="shared" si="25"/>
        <v>0</v>
      </c>
      <c r="AX558" s="26">
        <f t="shared" si="25"/>
        <v>0</v>
      </c>
      <c r="AY558" s="26">
        <f t="shared" si="25"/>
        <v>0</v>
      </c>
      <c r="AZ558" s="26">
        <f t="shared" si="25"/>
        <v>0</v>
      </c>
      <c r="BA558" s="26">
        <f t="shared" si="25"/>
        <v>0</v>
      </c>
      <c r="BB558" s="26">
        <f t="shared" si="25"/>
        <v>0</v>
      </c>
      <c r="BC558" s="26">
        <f t="shared" si="25"/>
        <v>0</v>
      </c>
      <c r="BD558" s="26">
        <f t="shared" si="25"/>
        <v>0</v>
      </c>
      <c r="BE558" s="26">
        <f t="shared" si="25"/>
        <v>0</v>
      </c>
      <c r="BF558" s="26">
        <f t="shared" si="25"/>
        <v>0</v>
      </c>
      <c r="BG558" s="26">
        <f t="shared" si="25"/>
        <v>0</v>
      </c>
      <c r="BH558" s="26">
        <f t="shared" si="25"/>
        <v>0</v>
      </c>
      <c r="BI558" s="26">
        <f t="shared" si="25"/>
        <v>0</v>
      </c>
      <c r="BJ558" s="26">
        <f t="shared" si="25"/>
        <v>0</v>
      </c>
      <c r="BK558" s="26">
        <f t="shared" si="25"/>
        <v>0</v>
      </c>
      <c r="BL558" s="26">
        <f t="shared" si="25"/>
        <v>1</v>
      </c>
      <c r="BM558" s="26">
        <f t="shared" si="25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 aca="true" t="shared" si="26" ref="E559:AJ559">SUM(E560:E599)</f>
        <v>3</v>
      </c>
      <c r="F559" s="26">
        <f t="shared" si="26"/>
        <v>3</v>
      </c>
      <c r="G559" s="26">
        <f t="shared" si="26"/>
        <v>0</v>
      </c>
      <c r="H559" s="26">
        <f t="shared" si="26"/>
        <v>0</v>
      </c>
      <c r="I559" s="26">
        <f t="shared" si="26"/>
        <v>0</v>
      </c>
      <c r="J559" s="26">
        <f t="shared" si="26"/>
        <v>0</v>
      </c>
      <c r="K559" s="26">
        <f t="shared" si="26"/>
        <v>0</v>
      </c>
      <c r="L559" s="26">
        <f t="shared" si="26"/>
        <v>0</v>
      </c>
      <c r="M559" s="26">
        <f t="shared" si="26"/>
        <v>0</v>
      </c>
      <c r="N559" s="26">
        <f t="shared" si="26"/>
        <v>0</v>
      </c>
      <c r="O559" s="26">
        <f t="shared" si="26"/>
        <v>0</v>
      </c>
      <c r="P559" s="26">
        <f t="shared" si="26"/>
        <v>0</v>
      </c>
      <c r="Q559" s="26">
        <f t="shared" si="26"/>
        <v>0</v>
      </c>
      <c r="R559" s="26">
        <f t="shared" si="26"/>
        <v>0</v>
      </c>
      <c r="S559" s="26">
        <f t="shared" si="26"/>
        <v>0</v>
      </c>
      <c r="T559" s="26">
        <f t="shared" si="26"/>
        <v>1</v>
      </c>
      <c r="U559" s="26">
        <f t="shared" si="26"/>
        <v>0</v>
      </c>
      <c r="V559" s="26">
        <f t="shared" si="26"/>
        <v>1</v>
      </c>
      <c r="W559" s="26">
        <f t="shared" si="26"/>
        <v>0</v>
      </c>
      <c r="X559" s="26">
        <f t="shared" si="26"/>
        <v>0</v>
      </c>
      <c r="Y559" s="26">
        <f t="shared" si="26"/>
        <v>0</v>
      </c>
      <c r="Z559" s="26">
        <f t="shared" si="26"/>
        <v>0</v>
      </c>
      <c r="AA559" s="26">
        <f t="shared" si="26"/>
        <v>0</v>
      </c>
      <c r="AB559" s="26">
        <f t="shared" si="26"/>
        <v>0</v>
      </c>
      <c r="AC559" s="26">
        <f t="shared" si="26"/>
        <v>0</v>
      </c>
      <c r="AD559" s="26">
        <f t="shared" si="26"/>
        <v>0</v>
      </c>
      <c r="AE559" s="26">
        <f t="shared" si="26"/>
        <v>0</v>
      </c>
      <c r="AF559" s="26">
        <f t="shared" si="26"/>
        <v>0</v>
      </c>
      <c r="AG559" s="26">
        <f t="shared" si="26"/>
        <v>0</v>
      </c>
      <c r="AH559" s="26">
        <f t="shared" si="26"/>
        <v>2</v>
      </c>
      <c r="AI559" s="26">
        <f t="shared" si="26"/>
        <v>0</v>
      </c>
      <c r="AJ559" s="26">
        <f t="shared" si="26"/>
        <v>0</v>
      </c>
      <c r="AK559" s="26">
        <f aca="true" t="shared" si="27" ref="AK559:BP559">SUM(AK560:AK599)</f>
        <v>0</v>
      </c>
      <c r="AL559" s="26">
        <f t="shared" si="27"/>
        <v>0</v>
      </c>
      <c r="AM559" s="26">
        <f t="shared" si="27"/>
        <v>0</v>
      </c>
      <c r="AN559" s="26">
        <f t="shared" si="27"/>
        <v>0</v>
      </c>
      <c r="AO559" s="26">
        <f t="shared" si="27"/>
        <v>0</v>
      </c>
      <c r="AP559" s="26">
        <f t="shared" si="27"/>
        <v>0</v>
      </c>
      <c r="AQ559" s="26">
        <f t="shared" si="27"/>
        <v>0</v>
      </c>
      <c r="AR559" s="26">
        <f t="shared" si="27"/>
        <v>0</v>
      </c>
      <c r="AS559" s="26">
        <f t="shared" si="27"/>
        <v>0</v>
      </c>
      <c r="AT559" s="26">
        <f t="shared" si="27"/>
        <v>0</v>
      </c>
      <c r="AU559" s="26">
        <f t="shared" si="27"/>
        <v>0</v>
      </c>
      <c r="AV559" s="26">
        <f t="shared" si="27"/>
        <v>0</v>
      </c>
      <c r="AW559" s="26">
        <f t="shared" si="27"/>
        <v>0</v>
      </c>
      <c r="AX559" s="26">
        <f t="shared" si="27"/>
        <v>0</v>
      </c>
      <c r="AY559" s="26">
        <f t="shared" si="27"/>
        <v>0</v>
      </c>
      <c r="AZ559" s="26">
        <f t="shared" si="27"/>
        <v>0</v>
      </c>
      <c r="BA559" s="26">
        <f t="shared" si="27"/>
        <v>0</v>
      </c>
      <c r="BB559" s="26">
        <f t="shared" si="27"/>
        <v>0</v>
      </c>
      <c r="BC559" s="26">
        <f t="shared" si="27"/>
        <v>0</v>
      </c>
      <c r="BD559" s="26">
        <f t="shared" si="27"/>
        <v>0</v>
      </c>
      <c r="BE559" s="26">
        <f t="shared" si="27"/>
        <v>0</v>
      </c>
      <c r="BF559" s="26">
        <f t="shared" si="27"/>
        <v>0</v>
      </c>
      <c r="BG559" s="26">
        <f t="shared" si="27"/>
        <v>0</v>
      </c>
      <c r="BH559" s="26">
        <f t="shared" si="27"/>
        <v>0</v>
      </c>
      <c r="BI559" s="26">
        <f t="shared" si="27"/>
        <v>0</v>
      </c>
      <c r="BJ559" s="26">
        <f t="shared" si="27"/>
        <v>0</v>
      </c>
      <c r="BK559" s="26">
        <f t="shared" si="27"/>
        <v>0</v>
      </c>
      <c r="BL559" s="26">
        <f t="shared" si="27"/>
        <v>1</v>
      </c>
      <c r="BM559" s="26">
        <f t="shared" si="27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1</v>
      </c>
      <c r="F566" s="29">
        <v>1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1</v>
      </c>
      <c r="U566" s="29"/>
      <c r="V566" s="29">
        <v>1</v>
      </c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1</v>
      </c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2</v>
      </c>
      <c r="F571" s="29">
        <v>2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2</v>
      </c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348</v>
      </c>
      <c r="C572" s="18" t="s">
        <v>316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 aca="true" t="shared" si="28" ref="E623:AJ623">SUM(E624:E643)</f>
        <v>1</v>
      </c>
      <c r="F623" s="26">
        <f t="shared" si="28"/>
        <v>1</v>
      </c>
      <c r="G623" s="26">
        <f t="shared" si="28"/>
        <v>0</v>
      </c>
      <c r="H623" s="26">
        <f t="shared" si="28"/>
        <v>0</v>
      </c>
      <c r="I623" s="26">
        <f t="shared" si="28"/>
        <v>0</v>
      </c>
      <c r="J623" s="26">
        <f t="shared" si="28"/>
        <v>0</v>
      </c>
      <c r="K623" s="26">
        <f t="shared" si="28"/>
        <v>0</v>
      </c>
      <c r="L623" s="26">
        <f t="shared" si="28"/>
        <v>0</v>
      </c>
      <c r="M623" s="26">
        <f t="shared" si="28"/>
        <v>0</v>
      </c>
      <c r="N623" s="26">
        <f t="shared" si="28"/>
        <v>0</v>
      </c>
      <c r="O623" s="26">
        <f t="shared" si="28"/>
        <v>0</v>
      </c>
      <c r="P623" s="26">
        <f t="shared" si="28"/>
        <v>0</v>
      </c>
      <c r="Q623" s="26">
        <f t="shared" si="28"/>
        <v>0</v>
      </c>
      <c r="R623" s="26">
        <f t="shared" si="28"/>
        <v>0</v>
      </c>
      <c r="S623" s="26">
        <f t="shared" si="28"/>
        <v>0</v>
      </c>
      <c r="T623" s="26">
        <f t="shared" si="28"/>
        <v>0</v>
      </c>
      <c r="U623" s="26">
        <f t="shared" si="28"/>
        <v>0</v>
      </c>
      <c r="V623" s="26">
        <f t="shared" si="28"/>
        <v>0</v>
      </c>
      <c r="W623" s="26">
        <f t="shared" si="28"/>
        <v>0</v>
      </c>
      <c r="X623" s="26">
        <f t="shared" si="28"/>
        <v>0</v>
      </c>
      <c r="Y623" s="26">
        <f t="shared" si="28"/>
        <v>0</v>
      </c>
      <c r="Z623" s="26">
        <f t="shared" si="28"/>
        <v>0</v>
      </c>
      <c r="AA623" s="26">
        <f t="shared" si="28"/>
        <v>0</v>
      </c>
      <c r="AB623" s="26">
        <f t="shared" si="28"/>
        <v>0</v>
      </c>
      <c r="AC623" s="26">
        <f t="shared" si="28"/>
        <v>0</v>
      </c>
      <c r="AD623" s="26">
        <f t="shared" si="28"/>
        <v>0</v>
      </c>
      <c r="AE623" s="26">
        <f t="shared" si="28"/>
        <v>0</v>
      </c>
      <c r="AF623" s="26">
        <f t="shared" si="28"/>
        <v>0</v>
      </c>
      <c r="AG623" s="26">
        <f t="shared" si="28"/>
        <v>0</v>
      </c>
      <c r="AH623" s="26">
        <f t="shared" si="28"/>
        <v>0</v>
      </c>
      <c r="AI623" s="26">
        <f t="shared" si="28"/>
        <v>0</v>
      </c>
      <c r="AJ623" s="26">
        <f t="shared" si="28"/>
        <v>0</v>
      </c>
      <c r="AK623" s="26">
        <f aca="true" t="shared" si="29" ref="AK623:BP623">SUM(AK624:AK643)</f>
        <v>1</v>
      </c>
      <c r="AL623" s="26">
        <f t="shared" si="29"/>
        <v>0</v>
      </c>
      <c r="AM623" s="26">
        <f t="shared" si="29"/>
        <v>0</v>
      </c>
      <c r="AN623" s="26">
        <f t="shared" si="29"/>
        <v>0</v>
      </c>
      <c r="AO623" s="26">
        <f t="shared" si="29"/>
        <v>0</v>
      </c>
      <c r="AP623" s="26">
        <f t="shared" si="29"/>
        <v>0</v>
      </c>
      <c r="AQ623" s="26">
        <f t="shared" si="29"/>
        <v>0</v>
      </c>
      <c r="AR623" s="26">
        <f t="shared" si="29"/>
        <v>0</v>
      </c>
      <c r="AS623" s="26">
        <f t="shared" si="29"/>
        <v>0</v>
      </c>
      <c r="AT623" s="26">
        <f t="shared" si="29"/>
        <v>0</v>
      </c>
      <c r="AU623" s="26">
        <f t="shared" si="29"/>
        <v>0</v>
      </c>
      <c r="AV623" s="26">
        <f t="shared" si="29"/>
        <v>0</v>
      </c>
      <c r="AW623" s="26">
        <f t="shared" si="29"/>
        <v>0</v>
      </c>
      <c r="AX623" s="26">
        <f t="shared" si="29"/>
        <v>0</v>
      </c>
      <c r="AY623" s="26">
        <f t="shared" si="29"/>
        <v>0</v>
      </c>
      <c r="AZ623" s="26">
        <f t="shared" si="29"/>
        <v>0</v>
      </c>
      <c r="BA623" s="26">
        <f t="shared" si="29"/>
        <v>0</v>
      </c>
      <c r="BB623" s="26">
        <f t="shared" si="29"/>
        <v>0</v>
      </c>
      <c r="BC623" s="26">
        <f t="shared" si="29"/>
        <v>0</v>
      </c>
      <c r="BD623" s="26">
        <f t="shared" si="29"/>
        <v>0</v>
      </c>
      <c r="BE623" s="26">
        <f t="shared" si="29"/>
        <v>0</v>
      </c>
      <c r="BF623" s="26">
        <f t="shared" si="29"/>
        <v>0</v>
      </c>
      <c r="BG623" s="26">
        <f t="shared" si="29"/>
        <v>0</v>
      </c>
      <c r="BH623" s="26">
        <f t="shared" si="29"/>
        <v>0</v>
      </c>
      <c r="BI623" s="26">
        <f t="shared" si="29"/>
        <v>0</v>
      </c>
      <c r="BJ623" s="26">
        <f t="shared" si="29"/>
        <v>0</v>
      </c>
      <c r="BK623" s="26">
        <f t="shared" si="29"/>
        <v>0</v>
      </c>
      <c r="BL623" s="26">
        <f t="shared" si="29"/>
        <v>0</v>
      </c>
      <c r="BM623" s="26">
        <f t="shared" si="29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1</v>
      </c>
      <c r="F640" s="29">
        <v>1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1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 aca="true" t="shared" si="30" ref="E644:AJ644">SUM(E645:E705)</f>
        <v>1</v>
      </c>
      <c r="F644" s="26">
        <f t="shared" si="30"/>
        <v>1</v>
      </c>
      <c r="G644" s="26">
        <f t="shared" si="30"/>
        <v>0</v>
      </c>
      <c r="H644" s="26">
        <f t="shared" si="30"/>
        <v>0</v>
      </c>
      <c r="I644" s="26">
        <f t="shared" si="30"/>
        <v>0</v>
      </c>
      <c r="J644" s="26">
        <f t="shared" si="30"/>
        <v>0</v>
      </c>
      <c r="K644" s="26">
        <f t="shared" si="30"/>
        <v>0</v>
      </c>
      <c r="L644" s="26">
        <f t="shared" si="30"/>
        <v>0</v>
      </c>
      <c r="M644" s="26">
        <f t="shared" si="30"/>
        <v>0</v>
      </c>
      <c r="N644" s="26">
        <f t="shared" si="30"/>
        <v>0</v>
      </c>
      <c r="O644" s="26">
        <f t="shared" si="30"/>
        <v>0</v>
      </c>
      <c r="P644" s="26">
        <f t="shared" si="30"/>
        <v>0</v>
      </c>
      <c r="Q644" s="26">
        <f t="shared" si="30"/>
        <v>0</v>
      </c>
      <c r="R644" s="26">
        <f t="shared" si="30"/>
        <v>0</v>
      </c>
      <c r="S644" s="26">
        <f t="shared" si="30"/>
        <v>0</v>
      </c>
      <c r="T644" s="26">
        <f t="shared" si="30"/>
        <v>0</v>
      </c>
      <c r="U644" s="26">
        <f t="shared" si="30"/>
        <v>0</v>
      </c>
      <c r="V644" s="26">
        <f t="shared" si="30"/>
        <v>0</v>
      </c>
      <c r="W644" s="26">
        <f t="shared" si="30"/>
        <v>0</v>
      </c>
      <c r="X644" s="26">
        <f t="shared" si="30"/>
        <v>0</v>
      </c>
      <c r="Y644" s="26">
        <f t="shared" si="30"/>
        <v>0</v>
      </c>
      <c r="Z644" s="26">
        <f t="shared" si="30"/>
        <v>0</v>
      </c>
      <c r="AA644" s="26">
        <f t="shared" si="30"/>
        <v>0</v>
      </c>
      <c r="AB644" s="26">
        <f t="shared" si="30"/>
        <v>0</v>
      </c>
      <c r="AC644" s="26">
        <f t="shared" si="30"/>
        <v>0</v>
      </c>
      <c r="AD644" s="26">
        <f t="shared" si="30"/>
        <v>0</v>
      </c>
      <c r="AE644" s="26">
        <f t="shared" si="30"/>
        <v>0</v>
      </c>
      <c r="AF644" s="26">
        <f t="shared" si="30"/>
        <v>0</v>
      </c>
      <c r="AG644" s="26">
        <f t="shared" si="30"/>
        <v>0</v>
      </c>
      <c r="AH644" s="26">
        <f t="shared" si="30"/>
        <v>0</v>
      </c>
      <c r="AI644" s="26">
        <f t="shared" si="30"/>
        <v>0</v>
      </c>
      <c r="AJ644" s="26">
        <f t="shared" si="30"/>
        <v>0</v>
      </c>
      <c r="AK644" s="26">
        <f aca="true" t="shared" si="31" ref="AK644:BP644">SUM(AK645:AK705)</f>
        <v>1</v>
      </c>
      <c r="AL644" s="26">
        <f t="shared" si="31"/>
        <v>0</v>
      </c>
      <c r="AM644" s="26">
        <f t="shared" si="31"/>
        <v>0</v>
      </c>
      <c r="AN644" s="26">
        <f t="shared" si="31"/>
        <v>0</v>
      </c>
      <c r="AO644" s="26">
        <f t="shared" si="31"/>
        <v>0</v>
      </c>
      <c r="AP644" s="26">
        <f t="shared" si="31"/>
        <v>0</v>
      </c>
      <c r="AQ644" s="26">
        <f t="shared" si="31"/>
        <v>0</v>
      </c>
      <c r="AR644" s="26">
        <f t="shared" si="31"/>
        <v>0</v>
      </c>
      <c r="AS644" s="26">
        <f t="shared" si="31"/>
        <v>0</v>
      </c>
      <c r="AT644" s="26">
        <f t="shared" si="31"/>
        <v>0</v>
      </c>
      <c r="AU644" s="26">
        <f t="shared" si="31"/>
        <v>0</v>
      </c>
      <c r="AV644" s="26">
        <f t="shared" si="31"/>
        <v>0</v>
      </c>
      <c r="AW644" s="26">
        <f t="shared" si="31"/>
        <v>0</v>
      </c>
      <c r="AX644" s="26">
        <f t="shared" si="31"/>
        <v>0</v>
      </c>
      <c r="AY644" s="26">
        <f t="shared" si="31"/>
        <v>0</v>
      </c>
      <c r="AZ644" s="26">
        <f t="shared" si="31"/>
        <v>0</v>
      </c>
      <c r="BA644" s="26">
        <f t="shared" si="31"/>
        <v>0</v>
      </c>
      <c r="BB644" s="26">
        <f t="shared" si="31"/>
        <v>0</v>
      </c>
      <c r="BC644" s="26">
        <f t="shared" si="31"/>
        <v>0</v>
      </c>
      <c r="BD644" s="26">
        <f t="shared" si="31"/>
        <v>0</v>
      </c>
      <c r="BE644" s="26">
        <f t="shared" si="31"/>
        <v>0</v>
      </c>
      <c r="BF644" s="26">
        <f t="shared" si="31"/>
        <v>0</v>
      </c>
      <c r="BG644" s="26">
        <f t="shared" si="31"/>
        <v>0</v>
      </c>
      <c r="BH644" s="26">
        <f t="shared" si="31"/>
        <v>0</v>
      </c>
      <c r="BI644" s="26">
        <f t="shared" si="31"/>
        <v>0</v>
      </c>
      <c r="BJ644" s="26">
        <f t="shared" si="31"/>
        <v>0</v>
      </c>
      <c r="BK644" s="26">
        <f t="shared" si="31"/>
        <v>0</v>
      </c>
      <c r="BL644" s="26">
        <f t="shared" si="31"/>
        <v>0</v>
      </c>
      <c r="BM644" s="26">
        <f t="shared" si="31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>
      <c r="A658" s="5">
        <v>645</v>
      </c>
      <c r="B658" s="10" t="s">
        <v>414</v>
      </c>
      <c r="C658" s="18" t="s">
        <v>1396</v>
      </c>
      <c r="D658" s="18"/>
      <c r="E658" s="29">
        <v>1</v>
      </c>
      <c r="F658" s="29">
        <v>1</v>
      </c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>
        <v>1</v>
      </c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 aca="true" t="shared" si="32" ref="E706:AJ706">SUM(E707:E718)</f>
        <v>0</v>
      </c>
      <c r="F706" s="26">
        <f t="shared" si="32"/>
        <v>0</v>
      </c>
      <c r="G706" s="26">
        <f t="shared" si="32"/>
        <v>0</v>
      </c>
      <c r="H706" s="26">
        <f t="shared" si="32"/>
        <v>0</v>
      </c>
      <c r="I706" s="26">
        <f t="shared" si="32"/>
        <v>0</v>
      </c>
      <c r="J706" s="26">
        <f t="shared" si="32"/>
        <v>0</v>
      </c>
      <c r="K706" s="26">
        <f t="shared" si="32"/>
        <v>0</v>
      </c>
      <c r="L706" s="26">
        <f t="shared" si="32"/>
        <v>0</v>
      </c>
      <c r="M706" s="26">
        <f t="shared" si="32"/>
        <v>0</v>
      </c>
      <c r="N706" s="26">
        <f t="shared" si="32"/>
        <v>0</v>
      </c>
      <c r="O706" s="26">
        <f t="shared" si="32"/>
        <v>0</v>
      </c>
      <c r="P706" s="26">
        <f t="shared" si="32"/>
        <v>0</v>
      </c>
      <c r="Q706" s="26">
        <f t="shared" si="32"/>
        <v>0</v>
      </c>
      <c r="R706" s="26">
        <f t="shared" si="32"/>
        <v>0</v>
      </c>
      <c r="S706" s="26">
        <f t="shared" si="32"/>
        <v>0</v>
      </c>
      <c r="T706" s="26">
        <f t="shared" si="32"/>
        <v>0</v>
      </c>
      <c r="U706" s="26">
        <f t="shared" si="32"/>
        <v>0</v>
      </c>
      <c r="V706" s="26">
        <f t="shared" si="32"/>
        <v>0</v>
      </c>
      <c r="W706" s="26">
        <f t="shared" si="32"/>
        <v>0</v>
      </c>
      <c r="X706" s="26">
        <f t="shared" si="32"/>
        <v>0</v>
      </c>
      <c r="Y706" s="26">
        <f t="shared" si="32"/>
        <v>0</v>
      </c>
      <c r="Z706" s="26">
        <f t="shared" si="32"/>
        <v>0</v>
      </c>
      <c r="AA706" s="26">
        <f t="shared" si="32"/>
        <v>0</v>
      </c>
      <c r="AB706" s="26">
        <f t="shared" si="32"/>
        <v>0</v>
      </c>
      <c r="AC706" s="26">
        <f t="shared" si="32"/>
        <v>0</v>
      </c>
      <c r="AD706" s="26">
        <f t="shared" si="32"/>
        <v>0</v>
      </c>
      <c r="AE706" s="26">
        <f t="shared" si="32"/>
        <v>0</v>
      </c>
      <c r="AF706" s="26">
        <f t="shared" si="32"/>
        <v>0</v>
      </c>
      <c r="AG706" s="26">
        <f t="shared" si="32"/>
        <v>0</v>
      </c>
      <c r="AH706" s="26">
        <f t="shared" si="32"/>
        <v>0</v>
      </c>
      <c r="AI706" s="26">
        <f t="shared" si="32"/>
        <v>0</v>
      </c>
      <c r="AJ706" s="26">
        <f t="shared" si="32"/>
        <v>0</v>
      </c>
      <c r="AK706" s="26">
        <f aca="true" t="shared" si="33" ref="AK706:BP706">SUM(AK707:AK718)</f>
        <v>0</v>
      </c>
      <c r="AL706" s="26">
        <f t="shared" si="33"/>
        <v>0</v>
      </c>
      <c r="AM706" s="26">
        <f t="shared" si="33"/>
        <v>0</v>
      </c>
      <c r="AN706" s="26">
        <f t="shared" si="33"/>
        <v>0</v>
      </c>
      <c r="AO706" s="26">
        <f t="shared" si="33"/>
        <v>0</v>
      </c>
      <c r="AP706" s="26">
        <f t="shared" si="33"/>
        <v>0</v>
      </c>
      <c r="AQ706" s="26">
        <f t="shared" si="33"/>
        <v>0</v>
      </c>
      <c r="AR706" s="26">
        <f t="shared" si="33"/>
        <v>0</v>
      </c>
      <c r="AS706" s="26">
        <f t="shared" si="33"/>
        <v>0</v>
      </c>
      <c r="AT706" s="26">
        <f t="shared" si="33"/>
        <v>0</v>
      </c>
      <c r="AU706" s="26">
        <f t="shared" si="33"/>
        <v>0</v>
      </c>
      <c r="AV706" s="26">
        <f t="shared" si="33"/>
        <v>0</v>
      </c>
      <c r="AW706" s="26">
        <f t="shared" si="33"/>
        <v>0</v>
      </c>
      <c r="AX706" s="26">
        <f t="shared" si="33"/>
        <v>0</v>
      </c>
      <c r="AY706" s="26">
        <f t="shared" si="33"/>
        <v>0</v>
      </c>
      <c r="AZ706" s="26">
        <f t="shared" si="33"/>
        <v>0</v>
      </c>
      <c r="BA706" s="26">
        <f t="shared" si="33"/>
        <v>0</v>
      </c>
      <c r="BB706" s="26">
        <f t="shared" si="33"/>
        <v>0</v>
      </c>
      <c r="BC706" s="26">
        <f t="shared" si="33"/>
        <v>0</v>
      </c>
      <c r="BD706" s="26">
        <f t="shared" si="33"/>
        <v>0</v>
      </c>
      <c r="BE706" s="26">
        <f t="shared" si="33"/>
        <v>0</v>
      </c>
      <c r="BF706" s="26">
        <f t="shared" si="33"/>
        <v>0</v>
      </c>
      <c r="BG706" s="26">
        <f t="shared" si="33"/>
        <v>0</v>
      </c>
      <c r="BH706" s="26">
        <f t="shared" si="33"/>
        <v>0</v>
      </c>
      <c r="BI706" s="26">
        <f t="shared" si="33"/>
        <v>0</v>
      </c>
      <c r="BJ706" s="26">
        <f t="shared" si="33"/>
        <v>0</v>
      </c>
      <c r="BK706" s="26">
        <f t="shared" si="33"/>
        <v>0</v>
      </c>
      <c r="BL706" s="26">
        <f t="shared" si="33"/>
        <v>0</v>
      </c>
      <c r="BM706" s="26">
        <f t="shared" si="33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 aca="true" t="shared" si="34" ref="E719:AJ719">SUM(E720:E773)</f>
        <v>5</v>
      </c>
      <c r="F719" s="26">
        <f t="shared" si="34"/>
        <v>0</v>
      </c>
      <c r="G719" s="26">
        <f t="shared" si="34"/>
        <v>0</v>
      </c>
      <c r="H719" s="26">
        <f t="shared" si="34"/>
        <v>0</v>
      </c>
      <c r="I719" s="26">
        <f t="shared" si="34"/>
        <v>5</v>
      </c>
      <c r="J719" s="26">
        <f t="shared" si="34"/>
        <v>0</v>
      </c>
      <c r="K719" s="26">
        <f t="shared" si="34"/>
        <v>0</v>
      </c>
      <c r="L719" s="26">
        <f t="shared" si="34"/>
        <v>0</v>
      </c>
      <c r="M719" s="26">
        <f t="shared" si="34"/>
        <v>0</v>
      </c>
      <c r="N719" s="26">
        <f t="shared" si="34"/>
        <v>0</v>
      </c>
      <c r="O719" s="26">
        <f t="shared" si="34"/>
        <v>0</v>
      </c>
      <c r="P719" s="26">
        <f t="shared" si="34"/>
        <v>0</v>
      </c>
      <c r="Q719" s="26">
        <f t="shared" si="34"/>
        <v>0</v>
      </c>
      <c r="R719" s="26">
        <f t="shared" si="34"/>
        <v>5</v>
      </c>
      <c r="S719" s="26">
        <f t="shared" si="34"/>
        <v>0</v>
      </c>
      <c r="T719" s="26">
        <f t="shared" si="34"/>
        <v>0</v>
      </c>
      <c r="U719" s="26">
        <f t="shared" si="34"/>
        <v>0</v>
      </c>
      <c r="V719" s="26">
        <f t="shared" si="34"/>
        <v>0</v>
      </c>
      <c r="W719" s="26">
        <f t="shared" si="34"/>
        <v>0</v>
      </c>
      <c r="X719" s="26">
        <f t="shared" si="34"/>
        <v>0</v>
      </c>
      <c r="Y719" s="26">
        <f t="shared" si="34"/>
        <v>0</v>
      </c>
      <c r="Z719" s="26">
        <f t="shared" si="34"/>
        <v>0</v>
      </c>
      <c r="AA719" s="26">
        <f t="shared" si="34"/>
        <v>0</v>
      </c>
      <c r="AB719" s="26">
        <f t="shared" si="34"/>
        <v>0</v>
      </c>
      <c r="AC719" s="26">
        <f t="shared" si="34"/>
        <v>0</v>
      </c>
      <c r="AD719" s="26">
        <f t="shared" si="34"/>
        <v>0</v>
      </c>
      <c r="AE719" s="26">
        <f t="shared" si="34"/>
        <v>0</v>
      </c>
      <c r="AF719" s="26">
        <f t="shared" si="34"/>
        <v>0</v>
      </c>
      <c r="AG719" s="26">
        <f t="shared" si="34"/>
        <v>0</v>
      </c>
      <c r="AH719" s="26">
        <f t="shared" si="34"/>
        <v>0</v>
      </c>
      <c r="AI719" s="26">
        <f t="shared" si="34"/>
        <v>0</v>
      </c>
      <c r="AJ719" s="26">
        <f t="shared" si="34"/>
        <v>0</v>
      </c>
      <c r="AK719" s="26">
        <f aca="true" t="shared" si="35" ref="AK719:BP719">SUM(AK720:AK773)</f>
        <v>0</v>
      </c>
      <c r="AL719" s="26">
        <f t="shared" si="35"/>
        <v>0</v>
      </c>
      <c r="AM719" s="26">
        <f t="shared" si="35"/>
        <v>0</v>
      </c>
      <c r="AN719" s="26">
        <f t="shared" si="35"/>
        <v>0</v>
      </c>
      <c r="AO719" s="26">
        <f t="shared" si="35"/>
        <v>0</v>
      </c>
      <c r="AP719" s="26">
        <f t="shared" si="35"/>
        <v>0</v>
      </c>
      <c r="AQ719" s="26">
        <f t="shared" si="35"/>
        <v>0</v>
      </c>
      <c r="AR719" s="26">
        <f t="shared" si="35"/>
        <v>0</v>
      </c>
      <c r="AS719" s="26">
        <f t="shared" si="35"/>
        <v>0</v>
      </c>
      <c r="AT719" s="26">
        <f t="shared" si="35"/>
        <v>0</v>
      </c>
      <c r="AU719" s="26">
        <f t="shared" si="35"/>
        <v>0</v>
      </c>
      <c r="AV719" s="26">
        <f t="shared" si="35"/>
        <v>0</v>
      </c>
      <c r="AW719" s="26">
        <f t="shared" si="35"/>
        <v>0</v>
      </c>
      <c r="AX719" s="26">
        <f t="shared" si="35"/>
        <v>0</v>
      </c>
      <c r="AY719" s="26">
        <f t="shared" si="35"/>
        <v>0</v>
      </c>
      <c r="AZ719" s="26">
        <f t="shared" si="35"/>
        <v>0</v>
      </c>
      <c r="BA719" s="26">
        <f t="shared" si="35"/>
        <v>0</v>
      </c>
      <c r="BB719" s="26">
        <f t="shared" si="35"/>
        <v>0</v>
      </c>
      <c r="BC719" s="26">
        <f t="shared" si="35"/>
        <v>0</v>
      </c>
      <c r="BD719" s="26">
        <f t="shared" si="35"/>
        <v>0</v>
      </c>
      <c r="BE719" s="26">
        <f t="shared" si="35"/>
        <v>0</v>
      </c>
      <c r="BF719" s="26">
        <f t="shared" si="35"/>
        <v>0</v>
      </c>
      <c r="BG719" s="26">
        <f t="shared" si="35"/>
        <v>0</v>
      </c>
      <c r="BH719" s="26">
        <f t="shared" si="35"/>
        <v>0</v>
      </c>
      <c r="BI719" s="26">
        <f t="shared" si="35"/>
        <v>0</v>
      </c>
      <c r="BJ719" s="26">
        <f t="shared" si="35"/>
        <v>0</v>
      </c>
      <c r="BK719" s="26">
        <f t="shared" si="35"/>
        <v>0</v>
      </c>
      <c r="BL719" s="26">
        <f t="shared" si="35"/>
        <v>0</v>
      </c>
      <c r="BM719" s="26">
        <f t="shared" si="35"/>
        <v>0</v>
      </c>
    </row>
    <row r="720" spans="1:65" ht="12.75" customHeight="1">
      <c r="A720" s="5">
        <v>707</v>
      </c>
      <c r="B720" s="10" t="s">
        <v>455</v>
      </c>
      <c r="C720" s="18" t="s">
        <v>1419</v>
      </c>
      <c r="D720" s="18"/>
      <c r="E720" s="29">
        <v>2</v>
      </c>
      <c r="F720" s="29"/>
      <c r="G720" s="29"/>
      <c r="H720" s="29"/>
      <c r="I720" s="29">
        <v>2</v>
      </c>
      <c r="J720" s="29"/>
      <c r="K720" s="29"/>
      <c r="L720" s="29"/>
      <c r="M720" s="29"/>
      <c r="N720" s="29"/>
      <c r="O720" s="29"/>
      <c r="P720" s="29"/>
      <c r="Q720" s="29"/>
      <c r="R720" s="29">
        <v>2</v>
      </c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>
      <c r="A721" s="5">
        <v>708</v>
      </c>
      <c r="B721" s="10" t="s">
        <v>456</v>
      </c>
      <c r="C721" s="18" t="s">
        <v>1419</v>
      </c>
      <c r="D721" s="18"/>
      <c r="E721" s="29">
        <v>3</v>
      </c>
      <c r="F721" s="29"/>
      <c r="G721" s="29"/>
      <c r="H721" s="29"/>
      <c r="I721" s="29">
        <v>3</v>
      </c>
      <c r="J721" s="29"/>
      <c r="K721" s="29"/>
      <c r="L721" s="29"/>
      <c r="M721" s="29"/>
      <c r="N721" s="29"/>
      <c r="O721" s="29"/>
      <c r="P721" s="29"/>
      <c r="Q721" s="29"/>
      <c r="R721" s="29">
        <v>3</v>
      </c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 aca="true" t="shared" si="36" ref="E774:AJ774">SUM(E775:E835)</f>
        <v>3</v>
      </c>
      <c r="F774" s="26">
        <f t="shared" si="36"/>
        <v>3</v>
      </c>
      <c r="G774" s="26">
        <f t="shared" si="36"/>
        <v>0</v>
      </c>
      <c r="H774" s="26">
        <f t="shared" si="36"/>
        <v>0</v>
      </c>
      <c r="I774" s="26">
        <f t="shared" si="36"/>
        <v>0</v>
      </c>
      <c r="J774" s="26">
        <f t="shared" si="36"/>
        <v>0</v>
      </c>
      <c r="K774" s="26">
        <f t="shared" si="36"/>
        <v>0</v>
      </c>
      <c r="L774" s="26">
        <f t="shared" si="36"/>
        <v>0</v>
      </c>
      <c r="M774" s="26">
        <f t="shared" si="36"/>
        <v>0</v>
      </c>
      <c r="N774" s="26">
        <f t="shared" si="36"/>
        <v>0</v>
      </c>
      <c r="O774" s="26">
        <f t="shared" si="36"/>
        <v>0</v>
      </c>
      <c r="P774" s="26">
        <f t="shared" si="36"/>
        <v>0</v>
      </c>
      <c r="Q774" s="26">
        <f t="shared" si="36"/>
        <v>0</v>
      </c>
      <c r="R774" s="26">
        <f t="shared" si="36"/>
        <v>0</v>
      </c>
      <c r="S774" s="26">
        <f t="shared" si="36"/>
        <v>0</v>
      </c>
      <c r="T774" s="26">
        <f t="shared" si="36"/>
        <v>0</v>
      </c>
      <c r="U774" s="26">
        <f t="shared" si="36"/>
        <v>0</v>
      </c>
      <c r="V774" s="26">
        <f t="shared" si="36"/>
        <v>0</v>
      </c>
      <c r="W774" s="26">
        <f t="shared" si="36"/>
        <v>0</v>
      </c>
      <c r="X774" s="26">
        <f t="shared" si="36"/>
        <v>0</v>
      </c>
      <c r="Y774" s="26">
        <f t="shared" si="36"/>
        <v>0</v>
      </c>
      <c r="Z774" s="26">
        <f t="shared" si="36"/>
        <v>0</v>
      </c>
      <c r="AA774" s="26">
        <f t="shared" si="36"/>
        <v>0</v>
      </c>
      <c r="AB774" s="26">
        <f t="shared" si="36"/>
        <v>0</v>
      </c>
      <c r="AC774" s="26">
        <f t="shared" si="36"/>
        <v>0</v>
      </c>
      <c r="AD774" s="26">
        <f t="shared" si="36"/>
        <v>3</v>
      </c>
      <c r="AE774" s="26">
        <f t="shared" si="36"/>
        <v>0</v>
      </c>
      <c r="AF774" s="26">
        <f t="shared" si="36"/>
        <v>0</v>
      </c>
      <c r="AG774" s="26">
        <f t="shared" si="36"/>
        <v>0</v>
      </c>
      <c r="AH774" s="26">
        <f t="shared" si="36"/>
        <v>0</v>
      </c>
      <c r="AI774" s="26">
        <f t="shared" si="36"/>
        <v>0</v>
      </c>
      <c r="AJ774" s="26">
        <f t="shared" si="36"/>
        <v>0</v>
      </c>
      <c r="AK774" s="26">
        <f aca="true" t="shared" si="37" ref="AK774:BP774">SUM(AK775:AK835)</f>
        <v>0</v>
      </c>
      <c r="AL774" s="26">
        <f t="shared" si="37"/>
        <v>0</v>
      </c>
      <c r="AM774" s="26">
        <f t="shared" si="37"/>
        <v>0</v>
      </c>
      <c r="AN774" s="26">
        <f t="shared" si="37"/>
        <v>0</v>
      </c>
      <c r="AO774" s="26">
        <f t="shared" si="37"/>
        <v>0</v>
      </c>
      <c r="AP774" s="26">
        <f t="shared" si="37"/>
        <v>0</v>
      </c>
      <c r="AQ774" s="26">
        <f t="shared" si="37"/>
        <v>0</v>
      </c>
      <c r="AR774" s="26">
        <f t="shared" si="37"/>
        <v>0</v>
      </c>
      <c r="AS774" s="26">
        <f t="shared" si="37"/>
        <v>3</v>
      </c>
      <c r="AT774" s="26">
        <f t="shared" si="37"/>
        <v>0</v>
      </c>
      <c r="AU774" s="26">
        <f t="shared" si="37"/>
        <v>0</v>
      </c>
      <c r="AV774" s="26">
        <f t="shared" si="37"/>
        <v>0</v>
      </c>
      <c r="AW774" s="26">
        <f t="shared" si="37"/>
        <v>0</v>
      </c>
      <c r="AX774" s="26">
        <f t="shared" si="37"/>
        <v>0</v>
      </c>
      <c r="AY774" s="26">
        <f t="shared" si="37"/>
        <v>0</v>
      </c>
      <c r="AZ774" s="26">
        <f t="shared" si="37"/>
        <v>0</v>
      </c>
      <c r="BA774" s="26">
        <f t="shared" si="37"/>
        <v>0</v>
      </c>
      <c r="BB774" s="26">
        <f t="shared" si="37"/>
        <v>0</v>
      </c>
      <c r="BC774" s="26">
        <f t="shared" si="37"/>
        <v>0</v>
      </c>
      <c r="BD774" s="26">
        <f t="shared" si="37"/>
        <v>0</v>
      </c>
      <c r="BE774" s="26">
        <f t="shared" si="37"/>
        <v>3</v>
      </c>
      <c r="BF774" s="26">
        <f t="shared" si="37"/>
        <v>0</v>
      </c>
      <c r="BG774" s="26">
        <f t="shared" si="37"/>
        <v>0</v>
      </c>
      <c r="BH774" s="26">
        <f t="shared" si="37"/>
        <v>0</v>
      </c>
      <c r="BI774" s="26">
        <f t="shared" si="37"/>
        <v>0</v>
      </c>
      <c r="BJ774" s="26">
        <f t="shared" si="37"/>
        <v>0</v>
      </c>
      <c r="BK774" s="26">
        <f t="shared" si="37"/>
        <v>0</v>
      </c>
      <c r="BL774" s="26">
        <f t="shared" si="37"/>
        <v>0</v>
      </c>
      <c r="BM774" s="26">
        <f t="shared" si="37"/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503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506</v>
      </c>
      <c r="C804" s="18" t="s">
        <v>627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508</v>
      </c>
      <c r="C806" s="18" t="s">
        <v>628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515</v>
      </c>
      <c r="C814" s="18" t="s">
        <v>631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>
      <c r="A815" s="5">
        <v>802</v>
      </c>
      <c r="B815" s="10" t="s">
        <v>516</v>
      </c>
      <c r="C815" s="18" t="s">
        <v>631</v>
      </c>
      <c r="D815" s="18"/>
      <c r="E815" s="29">
        <v>3</v>
      </c>
      <c r="F815" s="29">
        <v>3</v>
      </c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>
        <v>3</v>
      </c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>
        <v>3</v>
      </c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>
        <v>3</v>
      </c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1603</v>
      </c>
      <c r="C816" s="18" t="s">
        <v>1602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 hidden="1">
      <c r="A825" s="5">
        <v>812</v>
      </c>
      <c r="B825" s="10">
        <v>395</v>
      </c>
      <c r="C825" s="18" t="s">
        <v>635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 aca="true" t="shared" si="38" ref="E836:AJ836">SUM(E837:E940)</f>
        <v>0</v>
      </c>
      <c r="F836" s="26">
        <f t="shared" si="38"/>
        <v>0</v>
      </c>
      <c r="G836" s="26">
        <f t="shared" si="38"/>
        <v>0</v>
      </c>
      <c r="H836" s="26">
        <f t="shared" si="38"/>
        <v>0</v>
      </c>
      <c r="I836" s="26">
        <f t="shared" si="38"/>
        <v>0</v>
      </c>
      <c r="J836" s="26">
        <f t="shared" si="38"/>
        <v>0</v>
      </c>
      <c r="K836" s="26">
        <f t="shared" si="38"/>
        <v>0</v>
      </c>
      <c r="L836" s="26">
        <f t="shared" si="38"/>
        <v>0</v>
      </c>
      <c r="M836" s="26">
        <f t="shared" si="38"/>
        <v>0</v>
      </c>
      <c r="N836" s="26">
        <f t="shared" si="38"/>
        <v>0</v>
      </c>
      <c r="O836" s="26">
        <f t="shared" si="38"/>
        <v>0</v>
      </c>
      <c r="P836" s="26">
        <f t="shared" si="38"/>
        <v>0</v>
      </c>
      <c r="Q836" s="26">
        <f t="shared" si="38"/>
        <v>0</v>
      </c>
      <c r="R836" s="26">
        <f t="shared" si="38"/>
        <v>0</v>
      </c>
      <c r="S836" s="26">
        <f t="shared" si="38"/>
        <v>0</v>
      </c>
      <c r="T836" s="26">
        <f t="shared" si="38"/>
        <v>0</v>
      </c>
      <c r="U836" s="26">
        <f t="shared" si="38"/>
        <v>0</v>
      </c>
      <c r="V836" s="26">
        <f t="shared" si="38"/>
        <v>0</v>
      </c>
      <c r="W836" s="26">
        <f t="shared" si="38"/>
        <v>0</v>
      </c>
      <c r="X836" s="26">
        <f t="shared" si="38"/>
        <v>0</v>
      </c>
      <c r="Y836" s="26">
        <f t="shared" si="38"/>
        <v>0</v>
      </c>
      <c r="Z836" s="26">
        <f t="shared" si="38"/>
        <v>0</v>
      </c>
      <c r="AA836" s="26">
        <f t="shared" si="38"/>
        <v>0</v>
      </c>
      <c r="AB836" s="26">
        <f t="shared" si="38"/>
        <v>0</v>
      </c>
      <c r="AC836" s="26">
        <f t="shared" si="38"/>
        <v>0</v>
      </c>
      <c r="AD836" s="26">
        <f t="shared" si="38"/>
        <v>0</v>
      </c>
      <c r="AE836" s="26">
        <f t="shared" si="38"/>
        <v>0</v>
      </c>
      <c r="AF836" s="26">
        <f t="shared" si="38"/>
        <v>0</v>
      </c>
      <c r="AG836" s="26">
        <f t="shared" si="38"/>
        <v>0</v>
      </c>
      <c r="AH836" s="26">
        <f t="shared" si="38"/>
        <v>0</v>
      </c>
      <c r="AI836" s="26">
        <f t="shared" si="38"/>
        <v>0</v>
      </c>
      <c r="AJ836" s="26">
        <f t="shared" si="38"/>
        <v>0</v>
      </c>
      <c r="AK836" s="26">
        <f aca="true" t="shared" si="39" ref="AK836:BP836">SUM(AK837:AK940)</f>
        <v>0</v>
      </c>
      <c r="AL836" s="26">
        <f t="shared" si="39"/>
        <v>0</v>
      </c>
      <c r="AM836" s="26">
        <f t="shared" si="39"/>
        <v>0</v>
      </c>
      <c r="AN836" s="26">
        <f t="shared" si="39"/>
        <v>0</v>
      </c>
      <c r="AO836" s="26">
        <f t="shared" si="39"/>
        <v>0</v>
      </c>
      <c r="AP836" s="26">
        <f t="shared" si="39"/>
        <v>0</v>
      </c>
      <c r="AQ836" s="26">
        <f t="shared" si="39"/>
        <v>0</v>
      </c>
      <c r="AR836" s="26">
        <f t="shared" si="39"/>
        <v>0</v>
      </c>
      <c r="AS836" s="26">
        <f t="shared" si="39"/>
        <v>0</v>
      </c>
      <c r="AT836" s="26">
        <f t="shared" si="39"/>
        <v>0</v>
      </c>
      <c r="AU836" s="26">
        <f t="shared" si="39"/>
        <v>0</v>
      </c>
      <c r="AV836" s="26">
        <f t="shared" si="39"/>
        <v>0</v>
      </c>
      <c r="AW836" s="26">
        <f t="shared" si="39"/>
        <v>0</v>
      </c>
      <c r="AX836" s="26">
        <f t="shared" si="39"/>
        <v>0</v>
      </c>
      <c r="AY836" s="26">
        <f t="shared" si="39"/>
        <v>0</v>
      </c>
      <c r="AZ836" s="26">
        <f t="shared" si="39"/>
        <v>0</v>
      </c>
      <c r="BA836" s="26">
        <f t="shared" si="39"/>
        <v>0</v>
      </c>
      <c r="BB836" s="26">
        <f t="shared" si="39"/>
        <v>0</v>
      </c>
      <c r="BC836" s="26">
        <f t="shared" si="39"/>
        <v>0</v>
      </c>
      <c r="BD836" s="26">
        <f t="shared" si="39"/>
        <v>0</v>
      </c>
      <c r="BE836" s="26">
        <f t="shared" si="39"/>
        <v>0</v>
      </c>
      <c r="BF836" s="26">
        <f t="shared" si="39"/>
        <v>0</v>
      </c>
      <c r="BG836" s="26">
        <f t="shared" si="39"/>
        <v>0</v>
      </c>
      <c r="BH836" s="26">
        <f t="shared" si="39"/>
        <v>0</v>
      </c>
      <c r="BI836" s="26">
        <f t="shared" si="39"/>
        <v>0</v>
      </c>
      <c r="BJ836" s="26">
        <f t="shared" si="39"/>
        <v>0</v>
      </c>
      <c r="BK836" s="26">
        <f t="shared" si="39"/>
        <v>0</v>
      </c>
      <c r="BL836" s="26">
        <f t="shared" si="39"/>
        <v>0</v>
      </c>
      <c r="BM836" s="26">
        <f t="shared" si="39"/>
        <v>0</v>
      </c>
    </row>
    <row r="837" spans="1:65" ht="12.75" customHeight="1" hidden="1">
      <c r="A837" s="5">
        <v>824</v>
      </c>
      <c r="B837" s="10" t="s">
        <v>532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534</v>
      </c>
      <c r="C839" s="18" t="s">
        <v>642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549</v>
      </c>
      <c r="C858" s="18" t="s">
        <v>647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550</v>
      </c>
      <c r="C859" s="18" t="s">
        <v>647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 aca="true" t="shared" si="40" ref="E941:AJ941">SUM(E942:E965)</f>
        <v>0</v>
      </c>
      <c r="F941" s="26">
        <f t="shared" si="40"/>
        <v>0</v>
      </c>
      <c r="G941" s="26">
        <f t="shared" si="40"/>
        <v>0</v>
      </c>
      <c r="H941" s="26">
        <f t="shared" si="40"/>
        <v>0</v>
      </c>
      <c r="I941" s="26">
        <f t="shared" si="40"/>
        <v>0</v>
      </c>
      <c r="J941" s="26">
        <f t="shared" si="40"/>
        <v>0</v>
      </c>
      <c r="K941" s="26">
        <f t="shared" si="40"/>
        <v>0</v>
      </c>
      <c r="L941" s="26">
        <f t="shared" si="40"/>
        <v>0</v>
      </c>
      <c r="M941" s="26">
        <f t="shared" si="40"/>
        <v>0</v>
      </c>
      <c r="N941" s="26">
        <f t="shared" si="40"/>
        <v>0</v>
      </c>
      <c r="O941" s="26">
        <f t="shared" si="40"/>
        <v>0</v>
      </c>
      <c r="P941" s="26">
        <f t="shared" si="40"/>
        <v>0</v>
      </c>
      <c r="Q941" s="26">
        <f t="shared" si="40"/>
        <v>0</v>
      </c>
      <c r="R941" s="26">
        <f t="shared" si="40"/>
        <v>0</v>
      </c>
      <c r="S941" s="26">
        <f t="shared" si="40"/>
        <v>0</v>
      </c>
      <c r="T941" s="26">
        <f t="shared" si="40"/>
        <v>0</v>
      </c>
      <c r="U941" s="26">
        <f t="shared" si="40"/>
        <v>0</v>
      </c>
      <c r="V941" s="26">
        <f t="shared" si="40"/>
        <v>0</v>
      </c>
      <c r="W941" s="26">
        <f t="shared" si="40"/>
        <v>0</v>
      </c>
      <c r="X941" s="26">
        <f t="shared" si="40"/>
        <v>0</v>
      </c>
      <c r="Y941" s="26">
        <f t="shared" si="40"/>
        <v>0</v>
      </c>
      <c r="Z941" s="26">
        <f t="shared" si="40"/>
        <v>0</v>
      </c>
      <c r="AA941" s="26">
        <f t="shared" si="40"/>
        <v>0</v>
      </c>
      <c r="AB941" s="26">
        <f t="shared" si="40"/>
        <v>0</v>
      </c>
      <c r="AC941" s="26">
        <f t="shared" si="40"/>
        <v>0</v>
      </c>
      <c r="AD941" s="26">
        <f t="shared" si="40"/>
        <v>0</v>
      </c>
      <c r="AE941" s="26">
        <f t="shared" si="40"/>
        <v>0</v>
      </c>
      <c r="AF941" s="26">
        <f t="shared" si="40"/>
        <v>0</v>
      </c>
      <c r="AG941" s="26">
        <f t="shared" si="40"/>
        <v>0</v>
      </c>
      <c r="AH941" s="26">
        <f t="shared" si="40"/>
        <v>0</v>
      </c>
      <c r="AI941" s="26">
        <f t="shared" si="40"/>
        <v>0</v>
      </c>
      <c r="AJ941" s="26">
        <f t="shared" si="40"/>
        <v>0</v>
      </c>
      <c r="AK941" s="26">
        <f aca="true" t="shared" si="41" ref="AK941:BP941">SUM(AK942:AK965)</f>
        <v>0</v>
      </c>
      <c r="AL941" s="26">
        <f t="shared" si="41"/>
        <v>0</v>
      </c>
      <c r="AM941" s="26">
        <f t="shared" si="41"/>
        <v>0</v>
      </c>
      <c r="AN941" s="26">
        <f t="shared" si="41"/>
        <v>0</v>
      </c>
      <c r="AO941" s="26">
        <f t="shared" si="41"/>
        <v>0</v>
      </c>
      <c r="AP941" s="26">
        <f t="shared" si="41"/>
        <v>0</v>
      </c>
      <c r="AQ941" s="26">
        <f t="shared" si="41"/>
        <v>0</v>
      </c>
      <c r="AR941" s="26">
        <f t="shared" si="41"/>
        <v>0</v>
      </c>
      <c r="AS941" s="26">
        <f t="shared" si="41"/>
        <v>0</v>
      </c>
      <c r="AT941" s="26">
        <f t="shared" si="41"/>
        <v>0</v>
      </c>
      <c r="AU941" s="26">
        <f t="shared" si="41"/>
        <v>0</v>
      </c>
      <c r="AV941" s="26">
        <f t="shared" si="41"/>
        <v>0</v>
      </c>
      <c r="AW941" s="26">
        <f t="shared" si="41"/>
        <v>0</v>
      </c>
      <c r="AX941" s="26">
        <f t="shared" si="41"/>
        <v>0</v>
      </c>
      <c r="AY941" s="26">
        <f t="shared" si="41"/>
        <v>0</v>
      </c>
      <c r="AZ941" s="26">
        <f t="shared" si="41"/>
        <v>0</v>
      </c>
      <c r="BA941" s="26">
        <f t="shared" si="41"/>
        <v>0</v>
      </c>
      <c r="BB941" s="26">
        <f t="shared" si="41"/>
        <v>0</v>
      </c>
      <c r="BC941" s="26">
        <f t="shared" si="41"/>
        <v>0</v>
      </c>
      <c r="BD941" s="26">
        <f t="shared" si="41"/>
        <v>0</v>
      </c>
      <c r="BE941" s="26">
        <f t="shared" si="41"/>
        <v>0</v>
      </c>
      <c r="BF941" s="26">
        <f t="shared" si="41"/>
        <v>0</v>
      </c>
      <c r="BG941" s="26">
        <f t="shared" si="41"/>
        <v>0</v>
      </c>
      <c r="BH941" s="26">
        <f t="shared" si="41"/>
        <v>0</v>
      </c>
      <c r="BI941" s="26">
        <f t="shared" si="41"/>
        <v>0</v>
      </c>
      <c r="BJ941" s="26">
        <f t="shared" si="41"/>
        <v>0</v>
      </c>
      <c r="BK941" s="26">
        <f t="shared" si="41"/>
        <v>0</v>
      </c>
      <c r="BL941" s="26">
        <f t="shared" si="41"/>
        <v>0</v>
      </c>
      <c r="BM941" s="26">
        <f t="shared" si="41"/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 aca="true" t="shared" si="42" ref="E1580:AJ1580">SUM(E14,E31,E96,E114,E128,E202,E248,E366,E407,E465,E476,E516,E558,E623,E644,E706,E719,E774,E836,E941,E967:E1579)</f>
        <v>57</v>
      </c>
      <c r="F1580" s="69">
        <f t="shared" si="42"/>
        <v>45</v>
      </c>
      <c r="G1580" s="69">
        <f t="shared" si="42"/>
        <v>0</v>
      </c>
      <c r="H1580" s="69">
        <f t="shared" si="42"/>
        <v>0</v>
      </c>
      <c r="I1580" s="69">
        <f t="shared" si="42"/>
        <v>12</v>
      </c>
      <c r="J1580" s="69">
        <f t="shared" si="42"/>
        <v>0</v>
      </c>
      <c r="K1580" s="69">
        <f t="shared" si="42"/>
        <v>0</v>
      </c>
      <c r="L1580" s="69">
        <f t="shared" si="42"/>
        <v>1</v>
      </c>
      <c r="M1580" s="69">
        <f t="shared" si="42"/>
        <v>0</v>
      </c>
      <c r="N1580" s="69">
        <f t="shared" si="42"/>
        <v>0</v>
      </c>
      <c r="O1580" s="69">
        <f t="shared" si="42"/>
        <v>0</v>
      </c>
      <c r="P1580" s="69">
        <f t="shared" si="42"/>
        <v>0</v>
      </c>
      <c r="Q1580" s="69">
        <f t="shared" si="42"/>
        <v>2</v>
      </c>
      <c r="R1580" s="69">
        <f t="shared" si="42"/>
        <v>9</v>
      </c>
      <c r="S1580" s="69">
        <f t="shared" si="42"/>
        <v>0</v>
      </c>
      <c r="T1580" s="69">
        <f t="shared" si="42"/>
        <v>9</v>
      </c>
      <c r="U1580" s="69">
        <f t="shared" si="42"/>
        <v>1</v>
      </c>
      <c r="V1580" s="69">
        <f t="shared" si="42"/>
        <v>2</v>
      </c>
      <c r="W1580" s="69">
        <f t="shared" si="42"/>
        <v>3</v>
      </c>
      <c r="X1580" s="69">
        <f t="shared" si="42"/>
        <v>3</v>
      </c>
      <c r="Y1580" s="69">
        <f t="shared" si="42"/>
        <v>0</v>
      </c>
      <c r="Z1580" s="69">
        <f t="shared" si="42"/>
        <v>0</v>
      </c>
      <c r="AA1580" s="69">
        <f t="shared" si="42"/>
        <v>0</v>
      </c>
      <c r="AB1580" s="69">
        <f t="shared" si="42"/>
        <v>0</v>
      </c>
      <c r="AC1580" s="69">
        <f t="shared" si="42"/>
        <v>0</v>
      </c>
      <c r="AD1580" s="69">
        <f t="shared" si="42"/>
        <v>5</v>
      </c>
      <c r="AE1580" s="69">
        <f t="shared" si="42"/>
        <v>1</v>
      </c>
      <c r="AF1580" s="69">
        <f t="shared" si="42"/>
        <v>0</v>
      </c>
      <c r="AG1580" s="69">
        <f t="shared" si="42"/>
        <v>8</v>
      </c>
      <c r="AH1580" s="69">
        <f t="shared" si="42"/>
        <v>15</v>
      </c>
      <c r="AI1580" s="69">
        <f t="shared" si="42"/>
        <v>0</v>
      </c>
      <c r="AJ1580" s="69">
        <f t="shared" si="42"/>
        <v>0</v>
      </c>
      <c r="AK1580" s="69">
        <f aca="true" t="shared" si="43" ref="AK1580:BP1580">SUM(AK14,AK31,AK96,AK114,AK128,AK202,AK248,AK366,AK407,AK465,AK476,AK516,AK558,AK623,AK644,AK706,AK719,AK774,AK836,AK941,AK967:AK1579)</f>
        <v>6</v>
      </c>
      <c r="AL1580" s="69">
        <f t="shared" si="43"/>
        <v>0</v>
      </c>
      <c r="AM1580" s="69">
        <f t="shared" si="43"/>
        <v>1</v>
      </c>
      <c r="AN1580" s="69">
        <f t="shared" si="43"/>
        <v>0</v>
      </c>
      <c r="AO1580" s="69">
        <f t="shared" si="43"/>
        <v>0</v>
      </c>
      <c r="AP1580" s="69">
        <f t="shared" si="43"/>
        <v>2</v>
      </c>
      <c r="AQ1580" s="69">
        <f t="shared" si="43"/>
        <v>0</v>
      </c>
      <c r="AR1580" s="69">
        <f t="shared" si="43"/>
        <v>7</v>
      </c>
      <c r="AS1580" s="69">
        <f t="shared" si="43"/>
        <v>5</v>
      </c>
      <c r="AT1580" s="69">
        <f t="shared" si="43"/>
        <v>0</v>
      </c>
      <c r="AU1580" s="69">
        <f t="shared" si="43"/>
        <v>2</v>
      </c>
      <c r="AV1580" s="69">
        <f t="shared" si="43"/>
        <v>0</v>
      </c>
      <c r="AW1580" s="69">
        <f t="shared" si="43"/>
        <v>0</v>
      </c>
      <c r="AX1580" s="69">
        <f t="shared" si="43"/>
        <v>1</v>
      </c>
      <c r="AY1580" s="69">
        <f t="shared" si="43"/>
        <v>1</v>
      </c>
      <c r="AZ1580" s="69">
        <f t="shared" si="43"/>
        <v>0</v>
      </c>
      <c r="BA1580" s="69">
        <f t="shared" si="43"/>
        <v>0</v>
      </c>
      <c r="BB1580" s="69">
        <f t="shared" si="43"/>
        <v>0</v>
      </c>
      <c r="BC1580" s="69">
        <f t="shared" si="43"/>
        <v>0</v>
      </c>
      <c r="BD1580" s="69">
        <f t="shared" si="43"/>
        <v>0</v>
      </c>
      <c r="BE1580" s="69">
        <f t="shared" si="43"/>
        <v>3</v>
      </c>
      <c r="BF1580" s="69">
        <f t="shared" si="43"/>
        <v>0</v>
      </c>
      <c r="BG1580" s="69">
        <f t="shared" si="43"/>
        <v>0</v>
      </c>
      <c r="BH1580" s="69">
        <f t="shared" si="43"/>
        <v>0</v>
      </c>
      <c r="BI1580" s="69">
        <f t="shared" si="43"/>
        <v>0</v>
      </c>
      <c r="BJ1580" s="69">
        <f t="shared" si="43"/>
        <v>0</v>
      </c>
      <c r="BK1580" s="69">
        <f t="shared" si="43"/>
        <v>0</v>
      </c>
      <c r="BL1580" s="69">
        <f t="shared" si="43"/>
        <v>7</v>
      </c>
      <c r="BM1580" s="69">
        <f t="shared" si="43"/>
        <v>0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9</v>
      </c>
      <c r="F1581" s="26">
        <v>8</v>
      </c>
      <c r="G1581" s="26"/>
      <c r="H1581" s="26"/>
      <c r="I1581" s="26">
        <v>1</v>
      </c>
      <c r="J1581" s="26"/>
      <c r="K1581" s="26"/>
      <c r="L1581" s="26">
        <v>1</v>
      </c>
      <c r="M1581" s="26"/>
      <c r="N1581" s="26"/>
      <c r="O1581" s="26"/>
      <c r="P1581" s="26"/>
      <c r="Q1581" s="26"/>
      <c r="R1581" s="26"/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>
        <v>3</v>
      </c>
      <c r="AE1581" s="29"/>
      <c r="AF1581" s="29"/>
      <c r="AG1581" s="29">
        <v>2</v>
      </c>
      <c r="AH1581" s="29">
        <v>3</v>
      </c>
      <c r="AI1581" s="29"/>
      <c r="AJ1581" s="29"/>
      <c r="AK1581" s="29"/>
      <c r="AL1581" s="29"/>
      <c r="AM1581" s="29"/>
      <c r="AN1581" s="29"/>
      <c r="AO1581" s="29"/>
      <c r="AP1581" s="29">
        <v>1</v>
      </c>
      <c r="AQ1581" s="29"/>
      <c r="AR1581" s="29"/>
      <c r="AS1581" s="29">
        <v>3</v>
      </c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>
        <v>3</v>
      </c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26</v>
      </c>
      <c r="F1582" s="26">
        <v>23</v>
      </c>
      <c r="G1582" s="26"/>
      <c r="H1582" s="26"/>
      <c r="I1582" s="26">
        <v>3</v>
      </c>
      <c r="J1582" s="26"/>
      <c r="K1582" s="26"/>
      <c r="L1582" s="26"/>
      <c r="M1582" s="26"/>
      <c r="N1582" s="26"/>
      <c r="O1582" s="26"/>
      <c r="P1582" s="26"/>
      <c r="Q1582" s="26"/>
      <c r="R1582" s="26">
        <v>3</v>
      </c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>
        <v>2</v>
      </c>
      <c r="AE1582" s="29">
        <v>1</v>
      </c>
      <c r="AF1582" s="29"/>
      <c r="AG1582" s="29">
        <v>5</v>
      </c>
      <c r="AH1582" s="29">
        <v>12</v>
      </c>
      <c r="AI1582" s="29"/>
      <c r="AJ1582" s="29"/>
      <c r="AK1582" s="29">
        <v>2</v>
      </c>
      <c r="AL1582" s="29"/>
      <c r="AM1582" s="29">
        <v>1</v>
      </c>
      <c r="AN1582" s="29"/>
      <c r="AO1582" s="29"/>
      <c r="AP1582" s="29"/>
      <c r="AQ1582" s="29"/>
      <c r="AR1582" s="29">
        <v>3</v>
      </c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>
        <v>2</v>
      </c>
      <c r="BM1582" s="26"/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22</v>
      </c>
      <c r="F1583" s="26">
        <v>14</v>
      </c>
      <c r="G1583" s="26"/>
      <c r="H1583" s="26"/>
      <c r="I1583" s="26">
        <v>8</v>
      </c>
      <c r="J1583" s="26"/>
      <c r="K1583" s="26"/>
      <c r="L1583" s="26"/>
      <c r="M1583" s="26"/>
      <c r="N1583" s="26"/>
      <c r="O1583" s="26"/>
      <c r="P1583" s="26"/>
      <c r="Q1583" s="26">
        <v>2</v>
      </c>
      <c r="R1583" s="26">
        <v>6</v>
      </c>
      <c r="S1583" s="26"/>
      <c r="T1583" s="29">
        <v>9</v>
      </c>
      <c r="U1583" s="29">
        <v>1</v>
      </c>
      <c r="V1583" s="29">
        <v>2</v>
      </c>
      <c r="W1583" s="29">
        <v>3</v>
      </c>
      <c r="X1583" s="29">
        <v>3</v>
      </c>
      <c r="Y1583" s="29"/>
      <c r="Z1583" s="29"/>
      <c r="AA1583" s="29"/>
      <c r="AB1583" s="29"/>
      <c r="AC1583" s="29"/>
      <c r="AD1583" s="29"/>
      <c r="AE1583" s="29"/>
      <c r="AF1583" s="29"/>
      <c r="AG1583" s="29">
        <v>1</v>
      </c>
      <c r="AH1583" s="29"/>
      <c r="AI1583" s="29"/>
      <c r="AJ1583" s="29"/>
      <c r="AK1583" s="29">
        <v>4</v>
      </c>
      <c r="AL1583" s="29"/>
      <c r="AM1583" s="29"/>
      <c r="AN1583" s="29"/>
      <c r="AO1583" s="29"/>
      <c r="AP1583" s="29">
        <v>1</v>
      </c>
      <c r="AQ1583" s="29"/>
      <c r="AR1583" s="29">
        <v>4</v>
      </c>
      <c r="AS1583" s="29">
        <v>2</v>
      </c>
      <c r="AT1583" s="29"/>
      <c r="AU1583" s="29">
        <v>2</v>
      </c>
      <c r="AV1583" s="29"/>
      <c r="AW1583" s="29"/>
      <c r="AX1583" s="29">
        <v>1</v>
      </c>
      <c r="AY1583" s="29">
        <v>1</v>
      </c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5</v>
      </c>
      <c r="BM1583" s="26"/>
    </row>
    <row r="1584" spans="1:65" ht="19.5" customHeight="1">
      <c r="A1584" s="5">
        <v>1571</v>
      </c>
      <c r="B1584" s="27"/>
      <c r="C1584" s="21" t="s">
        <v>910</v>
      </c>
      <c r="D1584" s="21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>
        <v>2</v>
      </c>
      <c r="F1586" s="26">
        <v>2</v>
      </c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>
        <v>1</v>
      </c>
      <c r="U1586" s="29"/>
      <c r="V1586" s="29"/>
      <c r="W1586" s="29">
        <v>1</v>
      </c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/>
      <c r="AL1586" s="29"/>
      <c r="AM1586" s="29">
        <v>1</v>
      </c>
      <c r="AN1586" s="29"/>
      <c r="AO1586" s="29"/>
      <c r="AP1586" s="29"/>
      <c r="AQ1586" s="29"/>
      <c r="AR1586" s="29">
        <v>1</v>
      </c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>
        <v>1</v>
      </c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>
        <v>3</v>
      </c>
      <c r="F1587" s="26"/>
      <c r="G1587" s="26"/>
      <c r="H1587" s="26"/>
      <c r="I1587" s="26">
        <v>3</v>
      </c>
      <c r="J1587" s="26"/>
      <c r="K1587" s="26"/>
      <c r="L1587" s="26"/>
      <c r="M1587" s="26"/>
      <c r="N1587" s="26"/>
      <c r="O1587" s="26"/>
      <c r="P1587" s="26"/>
      <c r="Q1587" s="26"/>
      <c r="R1587" s="26">
        <v>3</v>
      </c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211" t="s">
        <v>915</v>
      </c>
      <c r="D1590" s="23" t="s">
        <v>2431</v>
      </c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178" t="s">
        <v>2279</v>
      </c>
      <c r="BA1590" s="178"/>
      <c r="BB1590" s="126"/>
      <c r="BC1590" s="179" t="s">
        <v>2431</v>
      </c>
      <c r="BD1590" s="179"/>
      <c r="BE1590" s="179"/>
      <c r="BF1590" s="127" t="s">
        <v>2431</v>
      </c>
      <c r="BG1590" s="181" t="s">
        <v>2432</v>
      </c>
      <c r="BH1590" s="181"/>
      <c r="BI1590" s="181"/>
      <c r="BJ1590" s="181"/>
      <c r="BK1590" s="181"/>
      <c r="BL1590" s="126"/>
      <c r="BM1590" s="74" t="s">
        <v>2431</v>
      </c>
    </row>
    <row r="1591" spans="1:65" s="63" customFormat="1" ht="19.5" customHeight="1">
      <c r="A1591" s="75"/>
      <c r="B1591" s="76"/>
      <c r="C1591" s="212"/>
      <c r="D1591" s="64" t="s">
        <v>2431</v>
      </c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 t="s">
        <v>2431</v>
      </c>
      <c r="BA1591" s="128" t="s">
        <v>2431</v>
      </c>
      <c r="BB1591" s="126"/>
      <c r="BC1591" s="172" t="s">
        <v>2274</v>
      </c>
      <c r="BD1591" s="172"/>
      <c r="BE1591" s="172"/>
      <c r="BF1591" s="127" t="s">
        <v>2431</v>
      </c>
      <c r="BG1591" s="172" t="s">
        <v>2275</v>
      </c>
      <c r="BH1591" s="172"/>
      <c r="BI1591" s="172"/>
      <c r="BK1591" s="126"/>
      <c r="BL1591" s="126"/>
      <c r="BM1591" s="79" t="s">
        <v>2431</v>
      </c>
    </row>
    <row r="1592" spans="1:65" ht="12.75" customHeight="1">
      <c r="A1592" s="7"/>
      <c r="B1592" s="12"/>
      <c r="C1592" s="209" t="s">
        <v>916</v>
      </c>
      <c r="D1592" s="23" t="s">
        <v>2431</v>
      </c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180" t="s">
        <v>2280</v>
      </c>
      <c r="BA1592" s="180"/>
      <c r="BB1592" s="126"/>
      <c r="BC1592" s="179" t="s">
        <v>2431</v>
      </c>
      <c r="BD1592" s="179"/>
      <c r="BE1592" s="179"/>
      <c r="BF1592" s="127" t="s">
        <v>2431</v>
      </c>
      <c r="BG1592" s="181" t="s">
        <v>2433</v>
      </c>
      <c r="BH1592" s="181"/>
      <c r="BI1592" s="181"/>
      <c r="BJ1592" s="181"/>
      <c r="BK1592" s="181"/>
      <c r="BL1592" s="126"/>
      <c r="BM1592" s="44" t="s">
        <v>2431</v>
      </c>
    </row>
    <row r="1593" spans="1:68" s="63" customFormat="1" ht="19.5" customHeight="1">
      <c r="A1593" s="7"/>
      <c r="B1593" s="65"/>
      <c r="C1593" s="210"/>
      <c r="D1593" s="64" t="s">
        <v>2431</v>
      </c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172" t="s">
        <v>2274</v>
      </c>
      <c r="BD1593" s="172"/>
      <c r="BE1593" s="172"/>
      <c r="BF1593" s="126"/>
      <c r="BG1593" s="172" t="s">
        <v>2275</v>
      </c>
      <c r="BH1593" s="172"/>
      <c r="BI1593" s="172"/>
      <c r="BK1593" s="126"/>
      <c r="BL1593" s="126"/>
      <c r="BM1593" s="85" t="s">
        <v>2431</v>
      </c>
      <c r="BN1593" s="98"/>
      <c r="BO1593" s="98"/>
      <c r="BP1593" s="98"/>
    </row>
    <row r="1594" spans="53:64" ht="9.75" customHeight="1">
      <c r="BA1594" s="130" t="s">
        <v>2431</v>
      </c>
      <c r="BB1594" s="130" t="s">
        <v>2431</v>
      </c>
      <c r="BC1594" s="132" t="s">
        <v>2431</v>
      </c>
      <c r="BD1594" s="132" t="s">
        <v>2431</v>
      </c>
      <c r="BE1594" s="132" t="s">
        <v>2431</v>
      </c>
      <c r="BF1594" s="132" t="s">
        <v>2431</v>
      </c>
      <c r="BG1594" s="132" t="s">
        <v>2431</v>
      </c>
      <c r="BH1594" s="133" t="s">
        <v>2431</v>
      </c>
      <c r="BI1594" s="132" t="s">
        <v>2431</v>
      </c>
      <c r="BJ1594" s="134"/>
      <c r="BK1594" s="132" t="s">
        <v>2431</v>
      </c>
      <c r="BL1594" s="135" t="s">
        <v>2431</v>
      </c>
    </row>
    <row r="1595" spans="52:64" ht="12.75">
      <c r="AZ1595" s="130" t="s">
        <v>2277</v>
      </c>
      <c r="BB1595" s="173" t="s">
        <v>2434</v>
      </c>
      <c r="BC1595" s="173"/>
      <c r="BD1595" s="173"/>
      <c r="BE1595" s="126"/>
      <c r="BF1595" s="174" t="s">
        <v>2278</v>
      </c>
      <c r="BG1595" s="174"/>
      <c r="BH1595" s="174"/>
      <c r="BI1595" s="175" t="s">
        <v>2435</v>
      </c>
      <c r="BJ1595" s="175"/>
      <c r="BK1595" s="175"/>
      <c r="BL1595" s="175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171" t="s">
        <v>2276</v>
      </c>
      <c r="BA1597" s="171"/>
      <c r="BB1597" s="176" t="s">
        <v>2436</v>
      </c>
      <c r="BC1597" s="176"/>
      <c r="BD1597" s="176"/>
      <c r="BF1597" s="177" t="s">
        <v>2437</v>
      </c>
      <c r="BG1597" s="177"/>
      <c r="BH1597" s="177"/>
      <c r="BI1597" s="177"/>
      <c r="BJ1597" s="126"/>
      <c r="BK1597" s="126"/>
      <c r="BL1597" s="126"/>
    </row>
  </sheetData>
  <sheetProtection/>
  <mergeCells count="86"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&amp;LC2D282B6&amp;CФорма № 6-8, Підрозділ: Галицький районний суд Івано-Франківської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80">
      <selection activeCell="BK1590" sqref="BK1590:BO1590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 t="s">
        <v>2431</v>
      </c>
      <c r="C4" s="160"/>
      <c r="D4" s="160"/>
    </row>
    <row r="5" spans="1:69" ht="12.75" customHeight="1" hidden="1">
      <c r="A5" s="161"/>
      <c r="B5" s="162" t="s">
        <v>2431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8" t="s">
        <v>2352</v>
      </c>
      <c r="B6" s="224" t="s">
        <v>924</v>
      </c>
      <c r="C6" s="226" t="s">
        <v>84</v>
      </c>
      <c r="D6" s="158"/>
      <c r="E6" s="208" t="s">
        <v>2353</v>
      </c>
      <c r="F6" s="208" t="s">
        <v>2354</v>
      </c>
      <c r="G6" s="216"/>
      <c r="H6" s="216"/>
      <c r="I6" s="216"/>
      <c r="J6" s="216"/>
      <c r="K6" s="216"/>
      <c r="L6" s="216"/>
      <c r="M6" s="216"/>
      <c r="N6" s="208" t="s">
        <v>2355</v>
      </c>
      <c r="O6" s="208"/>
      <c r="P6" s="208"/>
      <c r="Q6" s="208"/>
      <c r="R6" s="208"/>
      <c r="S6" s="208"/>
      <c r="T6" s="208"/>
      <c r="U6" s="218" t="s">
        <v>2356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2357</v>
      </c>
      <c r="AN6" s="216"/>
      <c r="AO6" s="216"/>
      <c r="AP6" s="216"/>
      <c r="AQ6" s="216"/>
      <c r="AR6" s="216"/>
      <c r="AS6" s="216"/>
      <c r="AT6" s="208" t="s">
        <v>2358</v>
      </c>
      <c r="AU6" s="208" t="s">
        <v>2359</v>
      </c>
      <c r="AV6" s="208" t="s">
        <v>2360</v>
      </c>
      <c r="AW6" s="208" t="s">
        <v>2361</v>
      </c>
      <c r="AX6" s="208"/>
      <c r="AY6" s="208"/>
      <c r="AZ6" s="208"/>
      <c r="BA6" s="208" t="s">
        <v>2362</v>
      </c>
      <c r="BB6" s="208"/>
      <c r="BC6" s="208"/>
      <c r="BD6" s="208"/>
      <c r="BE6" s="208" t="s">
        <v>2362</v>
      </c>
      <c r="BF6" s="208"/>
      <c r="BG6" s="208"/>
      <c r="BH6" s="208" t="s">
        <v>2363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8"/>
      <c r="E7" s="208"/>
      <c r="F7" s="208" t="s">
        <v>2364</v>
      </c>
      <c r="G7" s="208" t="s">
        <v>2365</v>
      </c>
      <c r="H7" s="208" t="s">
        <v>2366</v>
      </c>
      <c r="I7" s="208" t="s">
        <v>2367</v>
      </c>
      <c r="J7" s="208"/>
      <c r="K7" s="208"/>
      <c r="L7" s="208" t="s">
        <v>2368</v>
      </c>
      <c r="M7" s="208"/>
      <c r="N7" s="208" t="s">
        <v>2369</v>
      </c>
      <c r="O7" s="208" t="s">
        <v>2370</v>
      </c>
      <c r="P7" s="208" t="s">
        <v>2371</v>
      </c>
      <c r="Q7" s="208" t="s">
        <v>2372</v>
      </c>
      <c r="R7" s="208" t="s">
        <v>2373</v>
      </c>
      <c r="S7" s="208" t="s">
        <v>2374</v>
      </c>
      <c r="T7" s="208" t="s">
        <v>2375</v>
      </c>
      <c r="U7" s="208" t="s">
        <v>2376</v>
      </c>
      <c r="V7" s="208" t="s">
        <v>2377</v>
      </c>
      <c r="W7" s="208" t="s">
        <v>2378</v>
      </c>
      <c r="X7" s="208" t="s">
        <v>2379</v>
      </c>
      <c r="Y7" s="208" t="s">
        <v>2380</v>
      </c>
      <c r="Z7" s="208" t="s">
        <v>2381</v>
      </c>
      <c r="AA7" s="208" t="s">
        <v>2382</v>
      </c>
      <c r="AB7" s="208" t="s">
        <v>2383</v>
      </c>
      <c r="AC7" s="208" t="s">
        <v>2384</v>
      </c>
      <c r="AD7" s="208" t="s">
        <v>2385</v>
      </c>
      <c r="AE7" s="208" t="s">
        <v>2386</v>
      </c>
      <c r="AF7" s="208" t="s">
        <v>2387</v>
      </c>
      <c r="AG7" s="208" t="s">
        <v>2388</v>
      </c>
      <c r="AH7" s="208" t="s">
        <v>2389</v>
      </c>
      <c r="AI7" s="208" t="s">
        <v>2390</v>
      </c>
      <c r="AJ7" s="208" t="s">
        <v>2391</v>
      </c>
      <c r="AK7" s="208" t="s">
        <v>2392</v>
      </c>
      <c r="AL7" s="208" t="s">
        <v>2393</v>
      </c>
      <c r="AM7" s="208" t="s">
        <v>2394</v>
      </c>
      <c r="AN7" s="208" t="s">
        <v>2395</v>
      </c>
      <c r="AO7" s="208" t="s">
        <v>2396</v>
      </c>
      <c r="AP7" s="208" t="s">
        <v>2397</v>
      </c>
      <c r="AQ7" s="208" t="s">
        <v>2398</v>
      </c>
      <c r="AR7" s="208" t="s">
        <v>2399</v>
      </c>
      <c r="AS7" s="208" t="s">
        <v>1501</v>
      </c>
      <c r="AT7" s="208"/>
      <c r="AU7" s="208"/>
      <c r="AV7" s="208"/>
      <c r="AW7" s="215" t="s">
        <v>1471</v>
      </c>
      <c r="AX7" s="208" t="s">
        <v>1466</v>
      </c>
      <c r="AY7" s="208"/>
      <c r="AZ7" s="208"/>
      <c r="BA7" s="208" t="s">
        <v>2400</v>
      </c>
      <c r="BB7" s="208" t="s">
        <v>2401</v>
      </c>
      <c r="BC7" s="208" t="s">
        <v>2402</v>
      </c>
      <c r="BD7" s="208" t="s">
        <v>2403</v>
      </c>
      <c r="BE7" s="208" t="s">
        <v>2404</v>
      </c>
      <c r="BF7" s="208" t="s">
        <v>2405</v>
      </c>
      <c r="BG7" s="208" t="s">
        <v>2406</v>
      </c>
      <c r="BH7" s="208" t="s">
        <v>2407</v>
      </c>
      <c r="BI7" s="208" t="s">
        <v>2408</v>
      </c>
      <c r="BJ7" s="208"/>
      <c r="BK7" s="208"/>
      <c r="BL7" s="208"/>
      <c r="BM7" s="208" t="s">
        <v>2409</v>
      </c>
      <c r="BN7" s="208"/>
      <c r="BO7" s="217" t="s">
        <v>2410</v>
      </c>
      <c r="BP7" s="217"/>
      <c r="BQ7" s="217"/>
    </row>
    <row r="8" spans="1:69" ht="12.75" customHeight="1">
      <c r="A8" s="216"/>
      <c r="B8" s="225"/>
      <c r="C8" s="226"/>
      <c r="D8" s="158"/>
      <c r="E8" s="208"/>
      <c r="F8" s="208"/>
      <c r="G8" s="208"/>
      <c r="H8" s="208"/>
      <c r="I8" s="208" t="s">
        <v>2411</v>
      </c>
      <c r="J8" s="208" t="s">
        <v>2412</v>
      </c>
      <c r="K8" s="208"/>
      <c r="L8" s="208" t="s">
        <v>2413</v>
      </c>
      <c r="M8" s="208" t="s">
        <v>2414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2415</v>
      </c>
      <c r="AY8" s="208" t="s">
        <v>2416</v>
      </c>
      <c r="AZ8" s="208" t="s">
        <v>2417</v>
      </c>
      <c r="BA8" s="208"/>
      <c r="BB8" s="208"/>
      <c r="BC8" s="208"/>
      <c r="BD8" s="208"/>
      <c r="BE8" s="208"/>
      <c r="BF8" s="208"/>
      <c r="BG8" s="208"/>
      <c r="BH8" s="208"/>
      <c r="BI8" s="215" t="s">
        <v>1471</v>
      </c>
      <c r="BJ8" s="208" t="s">
        <v>1466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8"/>
      <c r="E9" s="208"/>
      <c r="F9" s="208"/>
      <c r="G9" s="208"/>
      <c r="H9" s="208"/>
      <c r="I9" s="208"/>
      <c r="J9" s="208" t="s">
        <v>2418</v>
      </c>
      <c r="K9" s="208" t="s">
        <v>2419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2420</v>
      </c>
      <c r="BK9" s="208" t="s">
        <v>1451</v>
      </c>
      <c r="BL9" s="208" t="s">
        <v>1465</v>
      </c>
      <c r="BM9" s="215" t="s">
        <v>1471</v>
      </c>
      <c r="BN9" s="208" t="s">
        <v>2421</v>
      </c>
      <c r="BO9" s="208" t="s">
        <v>2422</v>
      </c>
      <c r="BP9" s="208" t="s">
        <v>2423</v>
      </c>
      <c r="BQ9" s="208" t="s">
        <v>2424</v>
      </c>
    </row>
    <row r="10" spans="1:69" ht="66" customHeight="1">
      <c r="A10" s="216"/>
      <c r="B10" s="225"/>
      <c r="C10" s="226"/>
      <c r="D10" s="158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 t="s">
        <v>2431</v>
      </c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 aca="true" t="shared" si="0" ref="E14:AJ14">SUM(E15:E30)</f>
        <v>0</v>
      </c>
      <c r="F14" s="26">
        <f t="shared" si="0"/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aca="true" t="shared" si="1" ref="AK14:BP14">SUM(AK15:AK30)</f>
        <v>0</v>
      </c>
      <c r="AL14" s="26">
        <f t="shared" si="1"/>
        <v>0</v>
      </c>
      <c r="AM14" s="26">
        <f t="shared" si="1"/>
        <v>0</v>
      </c>
      <c r="AN14" s="26">
        <f t="shared" si="1"/>
        <v>0</v>
      </c>
      <c r="AO14" s="26">
        <f t="shared" si="1"/>
        <v>0</v>
      </c>
      <c r="AP14" s="26">
        <f t="shared" si="1"/>
        <v>0</v>
      </c>
      <c r="AQ14" s="26">
        <f t="shared" si="1"/>
        <v>0</v>
      </c>
      <c r="AR14" s="26">
        <f t="shared" si="1"/>
        <v>0</v>
      </c>
      <c r="AS14" s="26">
        <f t="shared" si="1"/>
        <v>0</v>
      </c>
      <c r="AT14" s="26">
        <f t="shared" si="1"/>
        <v>0</v>
      </c>
      <c r="AU14" s="26">
        <f t="shared" si="1"/>
        <v>0</v>
      </c>
      <c r="AV14" s="26">
        <f t="shared" si="1"/>
        <v>0</v>
      </c>
      <c r="AW14" s="26">
        <f t="shared" si="1"/>
        <v>0</v>
      </c>
      <c r="AX14" s="26">
        <f t="shared" si="1"/>
        <v>0</v>
      </c>
      <c r="AY14" s="26">
        <f t="shared" si="1"/>
        <v>0</v>
      </c>
      <c r="AZ14" s="26">
        <f t="shared" si="1"/>
        <v>0</v>
      </c>
      <c r="BA14" s="26">
        <f t="shared" si="1"/>
        <v>0</v>
      </c>
      <c r="BB14" s="26">
        <f t="shared" si="1"/>
        <v>0</v>
      </c>
      <c r="BC14" s="26">
        <f t="shared" si="1"/>
        <v>0</v>
      </c>
      <c r="BD14" s="26">
        <f t="shared" si="1"/>
        <v>0</v>
      </c>
      <c r="BE14" s="26">
        <f t="shared" si="1"/>
        <v>0</v>
      </c>
      <c r="BF14" s="26">
        <f t="shared" si="1"/>
        <v>0</v>
      </c>
      <c r="BG14" s="26">
        <f t="shared" si="1"/>
        <v>0</v>
      </c>
      <c r="BH14" s="26">
        <f t="shared" si="1"/>
        <v>0</v>
      </c>
      <c r="BI14" s="26">
        <f t="shared" si="1"/>
        <v>0</v>
      </c>
      <c r="BJ14" s="26">
        <f t="shared" si="1"/>
        <v>0</v>
      </c>
      <c r="BK14" s="26">
        <f t="shared" si="1"/>
        <v>0</v>
      </c>
      <c r="BL14" s="26">
        <f t="shared" si="1"/>
        <v>0</v>
      </c>
      <c r="BM14" s="26">
        <f t="shared" si="1"/>
        <v>0</v>
      </c>
      <c r="BN14" s="26">
        <f t="shared" si="1"/>
        <v>0</v>
      </c>
      <c r="BO14" s="26">
        <f t="shared" si="1"/>
        <v>0</v>
      </c>
      <c r="BP14" s="26">
        <f t="shared" si="1"/>
        <v>0</v>
      </c>
      <c r="BQ14" s="26">
        <f>SUM(BQ15:BQ30)</f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 aca="true" t="shared" si="2" ref="E31:AJ31">SUM(E32:E95)</f>
        <v>5</v>
      </c>
      <c r="F31" s="26">
        <f t="shared" si="2"/>
        <v>5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2</v>
      </c>
      <c r="M31" s="26">
        <f t="shared" si="2"/>
        <v>0</v>
      </c>
      <c r="N31" s="26">
        <f t="shared" si="2"/>
        <v>0</v>
      </c>
      <c r="O31" s="26">
        <f t="shared" si="2"/>
        <v>0</v>
      </c>
      <c r="P31" s="26">
        <f t="shared" si="2"/>
        <v>2</v>
      </c>
      <c r="Q31" s="26">
        <f t="shared" si="2"/>
        <v>0</v>
      </c>
      <c r="R31" s="26">
        <f t="shared" si="2"/>
        <v>2</v>
      </c>
      <c r="S31" s="26">
        <f t="shared" si="2"/>
        <v>1</v>
      </c>
      <c r="T31" s="26">
        <f t="shared" si="2"/>
        <v>0</v>
      </c>
      <c r="U31" s="26">
        <f t="shared" si="2"/>
        <v>1</v>
      </c>
      <c r="V31" s="26">
        <f t="shared" si="2"/>
        <v>0</v>
      </c>
      <c r="W31" s="26">
        <f t="shared" si="2"/>
        <v>0</v>
      </c>
      <c r="X31" s="26">
        <f t="shared" si="2"/>
        <v>0</v>
      </c>
      <c r="Y31" s="26">
        <f t="shared" si="2"/>
        <v>1</v>
      </c>
      <c r="Z31" s="26">
        <f t="shared" si="2"/>
        <v>0</v>
      </c>
      <c r="AA31" s="26">
        <f t="shared" si="2"/>
        <v>0</v>
      </c>
      <c r="AB31" s="26">
        <f t="shared" si="2"/>
        <v>0</v>
      </c>
      <c r="AC31" s="26">
        <f t="shared" si="2"/>
        <v>0</v>
      </c>
      <c r="AD31" s="26">
        <f t="shared" si="2"/>
        <v>0</v>
      </c>
      <c r="AE31" s="26">
        <f t="shared" si="2"/>
        <v>0</v>
      </c>
      <c r="AF31" s="26">
        <f t="shared" si="2"/>
        <v>0</v>
      </c>
      <c r="AG31" s="26">
        <f t="shared" si="2"/>
        <v>0</v>
      </c>
      <c r="AH31" s="26">
        <f t="shared" si="2"/>
        <v>0</v>
      </c>
      <c r="AI31" s="26">
        <f t="shared" si="2"/>
        <v>3</v>
      </c>
      <c r="AJ31" s="26">
        <f t="shared" si="2"/>
        <v>0</v>
      </c>
      <c r="AK31" s="26">
        <f aca="true" t="shared" si="3" ref="AK31:BP31">SUM(AK32:AK95)</f>
        <v>0</v>
      </c>
      <c r="AL31" s="26">
        <f t="shared" si="3"/>
        <v>0</v>
      </c>
      <c r="AM31" s="26">
        <f t="shared" si="3"/>
        <v>1</v>
      </c>
      <c r="AN31" s="26">
        <f t="shared" si="3"/>
        <v>0</v>
      </c>
      <c r="AO31" s="26">
        <f t="shared" si="3"/>
        <v>2</v>
      </c>
      <c r="AP31" s="26">
        <f t="shared" si="3"/>
        <v>2</v>
      </c>
      <c r="AQ31" s="26">
        <f t="shared" si="3"/>
        <v>0</v>
      </c>
      <c r="AR31" s="26">
        <f t="shared" si="3"/>
        <v>0</v>
      </c>
      <c r="AS31" s="26">
        <f t="shared" si="3"/>
        <v>0</v>
      </c>
      <c r="AT31" s="26">
        <f t="shared" si="3"/>
        <v>0</v>
      </c>
      <c r="AU31" s="26">
        <f t="shared" si="3"/>
        <v>0</v>
      </c>
      <c r="AV31" s="26">
        <f t="shared" si="3"/>
        <v>1</v>
      </c>
      <c r="AW31" s="26">
        <f t="shared" si="3"/>
        <v>0</v>
      </c>
      <c r="AX31" s="26">
        <f t="shared" si="3"/>
        <v>0</v>
      </c>
      <c r="AY31" s="26">
        <f t="shared" si="3"/>
        <v>0</v>
      </c>
      <c r="AZ31" s="26">
        <f t="shared" si="3"/>
        <v>0</v>
      </c>
      <c r="BA31" s="26">
        <f t="shared" si="3"/>
        <v>0</v>
      </c>
      <c r="BB31" s="26">
        <f t="shared" si="3"/>
        <v>0</v>
      </c>
      <c r="BC31" s="26">
        <f t="shared" si="3"/>
        <v>0</v>
      </c>
      <c r="BD31" s="26">
        <f t="shared" si="3"/>
        <v>0</v>
      </c>
      <c r="BE31" s="26">
        <f t="shared" si="3"/>
        <v>0</v>
      </c>
      <c r="BF31" s="26">
        <f t="shared" si="3"/>
        <v>0</v>
      </c>
      <c r="BG31" s="26">
        <f t="shared" si="3"/>
        <v>0</v>
      </c>
      <c r="BH31" s="26">
        <f t="shared" si="3"/>
        <v>0</v>
      </c>
      <c r="BI31" s="26">
        <f t="shared" si="3"/>
        <v>0</v>
      </c>
      <c r="BJ31" s="26">
        <f t="shared" si="3"/>
        <v>0</v>
      </c>
      <c r="BK31" s="26">
        <f t="shared" si="3"/>
        <v>0</v>
      </c>
      <c r="BL31" s="26">
        <f t="shared" si="3"/>
        <v>0</v>
      </c>
      <c r="BM31" s="26">
        <f t="shared" si="3"/>
        <v>0</v>
      </c>
      <c r="BN31" s="26">
        <f t="shared" si="3"/>
        <v>0</v>
      </c>
      <c r="BO31" s="26">
        <f t="shared" si="3"/>
        <v>0</v>
      </c>
      <c r="BP31" s="26">
        <f t="shared" si="3"/>
        <v>0</v>
      </c>
      <c r="BQ31" s="26">
        <f>SUM(BQ32:BQ95)</f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2</v>
      </c>
      <c r="F42" s="29">
        <v>2</v>
      </c>
      <c r="G42" s="29"/>
      <c r="H42" s="26"/>
      <c r="I42" s="26"/>
      <c r="J42" s="29"/>
      <c r="K42" s="29"/>
      <c r="L42" s="29">
        <v>1</v>
      </c>
      <c r="M42" s="29"/>
      <c r="N42" s="26"/>
      <c r="O42" s="29"/>
      <c r="P42" s="29"/>
      <c r="Q42" s="26"/>
      <c r="R42" s="29">
        <v>1</v>
      </c>
      <c r="S42" s="29">
        <v>1</v>
      </c>
      <c r="T42" s="29"/>
      <c r="U42" s="29">
        <v>1</v>
      </c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1</v>
      </c>
      <c r="AJ42" s="26"/>
      <c r="AK42" s="26"/>
      <c r="AL42" s="26"/>
      <c r="AM42" s="29">
        <v>1</v>
      </c>
      <c r="AN42" s="29"/>
      <c r="AO42" s="29">
        <v>1</v>
      </c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945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1</v>
      </c>
      <c r="F48" s="29">
        <v>1</v>
      </c>
      <c r="G48" s="29"/>
      <c r="H48" s="26"/>
      <c r="I48" s="26"/>
      <c r="J48" s="29"/>
      <c r="K48" s="29"/>
      <c r="L48" s="29">
        <v>1</v>
      </c>
      <c r="M48" s="29"/>
      <c r="N48" s="26"/>
      <c r="O48" s="29"/>
      <c r="P48" s="29">
        <v>1</v>
      </c>
      <c r="Q48" s="26"/>
      <c r="R48" s="29"/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1</v>
      </c>
      <c r="AJ48" s="26"/>
      <c r="AK48" s="26"/>
      <c r="AL48" s="26"/>
      <c r="AM48" s="29"/>
      <c r="AN48" s="29"/>
      <c r="AO48" s="29"/>
      <c r="AP48" s="29">
        <v>1</v>
      </c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1</v>
      </c>
      <c r="F49" s="29">
        <v>1</v>
      </c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>
        <v>1</v>
      </c>
      <c r="S49" s="29"/>
      <c r="T49" s="29"/>
      <c r="U49" s="29"/>
      <c r="V49" s="26"/>
      <c r="W49" s="29"/>
      <c r="X49" s="29"/>
      <c r="Y49" s="29">
        <v>1</v>
      </c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>
        <v>1</v>
      </c>
      <c r="AP49" s="29"/>
      <c r="AQ49" s="29"/>
      <c r="AR49" s="26"/>
      <c r="AS49" s="26"/>
      <c r="AT49" s="29"/>
      <c r="AU49" s="26"/>
      <c r="AV49" s="29">
        <v>1</v>
      </c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>
      <c r="A56" s="5">
        <v>43</v>
      </c>
      <c r="B56" s="10">
        <v>128</v>
      </c>
      <c r="C56" s="18" t="s">
        <v>108</v>
      </c>
      <c r="D56" s="18"/>
      <c r="E56" s="26">
        <v>1</v>
      </c>
      <c r="F56" s="29">
        <v>1</v>
      </c>
      <c r="G56" s="29"/>
      <c r="H56" s="26"/>
      <c r="I56" s="26"/>
      <c r="J56" s="29"/>
      <c r="K56" s="29"/>
      <c r="L56" s="29"/>
      <c r="M56" s="29"/>
      <c r="N56" s="26"/>
      <c r="O56" s="29"/>
      <c r="P56" s="29">
        <v>1</v>
      </c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>
        <v>1</v>
      </c>
      <c r="AJ56" s="26"/>
      <c r="AK56" s="26"/>
      <c r="AL56" s="26"/>
      <c r="AM56" s="29"/>
      <c r="AN56" s="29"/>
      <c r="AO56" s="29"/>
      <c r="AP56" s="29">
        <v>1</v>
      </c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 aca="true" t="shared" si="4" ref="E96:AJ96">SUM(E97:E113)</f>
        <v>0</v>
      </c>
      <c r="F96" s="26">
        <f t="shared" si="4"/>
        <v>0</v>
      </c>
      <c r="G96" s="26">
        <f t="shared" si="4"/>
        <v>0</v>
      </c>
      <c r="H96" s="26">
        <f t="shared" si="4"/>
        <v>0</v>
      </c>
      <c r="I96" s="26">
        <f t="shared" si="4"/>
        <v>0</v>
      </c>
      <c r="J96" s="26">
        <f t="shared" si="4"/>
        <v>0</v>
      </c>
      <c r="K96" s="26">
        <f t="shared" si="4"/>
        <v>0</v>
      </c>
      <c r="L96" s="26">
        <f t="shared" si="4"/>
        <v>0</v>
      </c>
      <c r="M96" s="26">
        <f t="shared" si="4"/>
        <v>0</v>
      </c>
      <c r="N96" s="26">
        <f t="shared" si="4"/>
        <v>0</v>
      </c>
      <c r="O96" s="26">
        <f t="shared" si="4"/>
        <v>0</v>
      </c>
      <c r="P96" s="26">
        <f t="shared" si="4"/>
        <v>0</v>
      </c>
      <c r="Q96" s="26">
        <f t="shared" si="4"/>
        <v>0</v>
      </c>
      <c r="R96" s="26">
        <f t="shared" si="4"/>
        <v>0</v>
      </c>
      <c r="S96" s="26">
        <f t="shared" si="4"/>
        <v>0</v>
      </c>
      <c r="T96" s="26">
        <f t="shared" si="4"/>
        <v>0</v>
      </c>
      <c r="U96" s="26">
        <f t="shared" si="4"/>
        <v>0</v>
      </c>
      <c r="V96" s="26">
        <f t="shared" si="4"/>
        <v>0</v>
      </c>
      <c r="W96" s="26">
        <f t="shared" si="4"/>
        <v>0</v>
      </c>
      <c r="X96" s="26">
        <f t="shared" si="4"/>
        <v>0</v>
      </c>
      <c r="Y96" s="26">
        <f t="shared" si="4"/>
        <v>0</v>
      </c>
      <c r="Z96" s="26">
        <f t="shared" si="4"/>
        <v>0</v>
      </c>
      <c r="AA96" s="26">
        <f t="shared" si="4"/>
        <v>0</v>
      </c>
      <c r="AB96" s="26">
        <f t="shared" si="4"/>
        <v>0</v>
      </c>
      <c r="AC96" s="26">
        <f t="shared" si="4"/>
        <v>0</v>
      </c>
      <c r="AD96" s="26">
        <f t="shared" si="4"/>
        <v>0</v>
      </c>
      <c r="AE96" s="26">
        <f t="shared" si="4"/>
        <v>0</v>
      </c>
      <c r="AF96" s="26">
        <f t="shared" si="4"/>
        <v>0</v>
      </c>
      <c r="AG96" s="26">
        <f t="shared" si="4"/>
        <v>0</v>
      </c>
      <c r="AH96" s="26">
        <f t="shared" si="4"/>
        <v>0</v>
      </c>
      <c r="AI96" s="26">
        <f t="shared" si="4"/>
        <v>0</v>
      </c>
      <c r="AJ96" s="26">
        <f t="shared" si="4"/>
        <v>0</v>
      </c>
      <c r="AK96" s="26">
        <f aca="true" t="shared" si="5" ref="AK96:BP96">SUM(AK97:AK113)</f>
        <v>0</v>
      </c>
      <c r="AL96" s="26">
        <f t="shared" si="5"/>
        <v>0</v>
      </c>
      <c r="AM96" s="26">
        <f t="shared" si="5"/>
        <v>0</v>
      </c>
      <c r="AN96" s="26">
        <f t="shared" si="5"/>
        <v>0</v>
      </c>
      <c r="AO96" s="26">
        <f t="shared" si="5"/>
        <v>0</v>
      </c>
      <c r="AP96" s="26">
        <f t="shared" si="5"/>
        <v>0</v>
      </c>
      <c r="AQ96" s="26">
        <f t="shared" si="5"/>
        <v>0</v>
      </c>
      <c r="AR96" s="26">
        <f t="shared" si="5"/>
        <v>0</v>
      </c>
      <c r="AS96" s="26">
        <f t="shared" si="5"/>
        <v>0</v>
      </c>
      <c r="AT96" s="26">
        <f t="shared" si="5"/>
        <v>0</v>
      </c>
      <c r="AU96" s="26">
        <f t="shared" si="5"/>
        <v>0</v>
      </c>
      <c r="AV96" s="26">
        <f t="shared" si="5"/>
        <v>0</v>
      </c>
      <c r="AW96" s="26">
        <f t="shared" si="5"/>
        <v>0</v>
      </c>
      <c r="AX96" s="26">
        <f t="shared" si="5"/>
        <v>0</v>
      </c>
      <c r="AY96" s="26">
        <f t="shared" si="5"/>
        <v>0</v>
      </c>
      <c r="AZ96" s="26">
        <f t="shared" si="5"/>
        <v>0</v>
      </c>
      <c r="BA96" s="26">
        <f t="shared" si="5"/>
        <v>0</v>
      </c>
      <c r="BB96" s="26">
        <f t="shared" si="5"/>
        <v>0</v>
      </c>
      <c r="BC96" s="26">
        <f t="shared" si="5"/>
        <v>0</v>
      </c>
      <c r="BD96" s="26">
        <f t="shared" si="5"/>
        <v>0</v>
      </c>
      <c r="BE96" s="26">
        <f t="shared" si="5"/>
        <v>0</v>
      </c>
      <c r="BF96" s="26">
        <f t="shared" si="5"/>
        <v>0</v>
      </c>
      <c r="BG96" s="26">
        <f t="shared" si="5"/>
        <v>0</v>
      </c>
      <c r="BH96" s="26">
        <f t="shared" si="5"/>
        <v>0</v>
      </c>
      <c r="BI96" s="26">
        <f t="shared" si="5"/>
        <v>0</v>
      </c>
      <c r="BJ96" s="26">
        <f t="shared" si="5"/>
        <v>0</v>
      </c>
      <c r="BK96" s="26">
        <f t="shared" si="5"/>
        <v>0</v>
      </c>
      <c r="BL96" s="26">
        <f t="shared" si="5"/>
        <v>0</v>
      </c>
      <c r="BM96" s="26">
        <f t="shared" si="5"/>
        <v>0</v>
      </c>
      <c r="BN96" s="26">
        <f t="shared" si="5"/>
        <v>0</v>
      </c>
      <c r="BO96" s="26">
        <f t="shared" si="5"/>
        <v>0</v>
      </c>
      <c r="BP96" s="26">
        <f t="shared" si="5"/>
        <v>0</v>
      </c>
      <c r="BQ96" s="26">
        <f>SUM(BQ97:BQ113)</f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 aca="true" t="shared" si="6" ref="E114:AJ114">SUM(E115:E127)</f>
        <v>0</v>
      </c>
      <c r="F114" s="26">
        <f t="shared" si="6"/>
        <v>0</v>
      </c>
      <c r="G114" s="26">
        <f t="shared" si="6"/>
        <v>0</v>
      </c>
      <c r="H114" s="26">
        <f t="shared" si="6"/>
        <v>0</v>
      </c>
      <c r="I114" s="26">
        <f t="shared" si="6"/>
        <v>0</v>
      </c>
      <c r="J114" s="26">
        <f t="shared" si="6"/>
        <v>0</v>
      </c>
      <c r="K114" s="26">
        <f t="shared" si="6"/>
        <v>0</v>
      </c>
      <c r="L114" s="26">
        <f t="shared" si="6"/>
        <v>0</v>
      </c>
      <c r="M114" s="26">
        <f t="shared" si="6"/>
        <v>0</v>
      </c>
      <c r="N114" s="26">
        <f t="shared" si="6"/>
        <v>0</v>
      </c>
      <c r="O114" s="26">
        <f t="shared" si="6"/>
        <v>0</v>
      </c>
      <c r="P114" s="26">
        <f t="shared" si="6"/>
        <v>0</v>
      </c>
      <c r="Q114" s="26">
        <f t="shared" si="6"/>
        <v>0</v>
      </c>
      <c r="R114" s="26">
        <f t="shared" si="6"/>
        <v>0</v>
      </c>
      <c r="S114" s="26">
        <f t="shared" si="6"/>
        <v>0</v>
      </c>
      <c r="T114" s="26">
        <f t="shared" si="6"/>
        <v>0</v>
      </c>
      <c r="U114" s="26">
        <f t="shared" si="6"/>
        <v>0</v>
      </c>
      <c r="V114" s="26">
        <f t="shared" si="6"/>
        <v>0</v>
      </c>
      <c r="W114" s="26">
        <f t="shared" si="6"/>
        <v>0</v>
      </c>
      <c r="X114" s="26">
        <f t="shared" si="6"/>
        <v>0</v>
      </c>
      <c r="Y114" s="26">
        <f t="shared" si="6"/>
        <v>0</v>
      </c>
      <c r="Z114" s="26">
        <f t="shared" si="6"/>
        <v>0</v>
      </c>
      <c r="AA114" s="26">
        <f t="shared" si="6"/>
        <v>0</v>
      </c>
      <c r="AB114" s="26">
        <f t="shared" si="6"/>
        <v>0</v>
      </c>
      <c r="AC114" s="26">
        <f t="shared" si="6"/>
        <v>0</v>
      </c>
      <c r="AD114" s="26">
        <f t="shared" si="6"/>
        <v>0</v>
      </c>
      <c r="AE114" s="26">
        <f t="shared" si="6"/>
        <v>0</v>
      </c>
      <c r="AF114" s="26">
        <f t="shared" si="6"/>
        <v>0</v>
      </c>
      <c r="AG114" s="26">
        <f t="shared" si="6"/>
        <v>0</v>
      </c>
      <c r="AH114" s="26">
        <f t="shared" si="6"/>
        <v>0</v>
      </c>
      <c r="AI114" s="26">
        <f t="shared" si="6"/>
        <v>0</v>
      </c>
      <c r="AJ114" s="26">
        <f t="shared" si="6"/>
        <v>0</v>
      </c>
      <c r="AK114" s="26">
        <f aca="true" t="shared" si="7" ref="AK114:BP114">SUM(AK115:AK127)</f>
        <v>0</v>
      </c>
      <c r="AL114" s="26">
        <f t="shared" si="7"/>
        <v>0</v>
      </c>
      <c r="AM114" s="26">
        <f t="shared" si="7"/>
        <v>0</v>
      </c>
      <c r="AN114" s="26">
        <f t="shared" si="7"/>
        <v>0</v>
      </c>
      <c r="AO114" s="26">
        <f t="shared" si="7"/>
        <v>0</v>
      </c>
      <c r="AP114" s="26">
        <f t="shared" si="7"/>
        <v>0</v>
      </c>
      <c r="AQ114" s="26">
        <f t="shared" si="7"/>
        <v>0</v>
      </c>
      <c r="AR114" s="26">
        <f t="shared" si="7"/>
        <v>0</v>
      </c>
      <c r="AS114" s="26">
        <f t="shared" si="7"/>
        <v>0</v>
      </c>
      <c r="AT114" s="26">
        <f t="shared" si="7"/>
        <v>0</v>
      </c>
      <c r="AU114" s="26">
        <f t="shared" si="7"/>
        <v>0</v>
      </c>
      <c r="AV114" s="26">
        <f t="shared" si="7"/>
        <v>0</v>
      </c>
      <c r="AW114" s="26">
        <f t="shared" si="7"/>
        <v>0</v>
      </c>
      <c r="AX114" s="26">
        <f t="shared" si="7"/>
        <v>0</v>
      </c>
      <c r="AY114" s="26">
        <f t="shared" si="7"/>
        <v>0</v>
      </c>
      <c r="AZ114" s="26">
        <f t="shared" si="7"/>
        <v>0</v>
      </c>
      <c r="BA114" s="26">
        <f t="shared" si="7"/>
        <v>0</v>
      </c>
      <c r="BB114" s="26">
        <f t="shared" si="7"/>
        <v>0</v>
      </c>
      <c r="BC114" s="26">
        <f t="shared" si="7"/>
        <v>0</v>
      </c>
      <c r="BD114" s="26">
        <f t="shared" si="7"/>
        <v>0</v>
      </c>
      <c r="BE114" s="26">
        <f t="shared" si="7"/>
        <v>0</v>
      </c>
      <c r="BF114" s="26">
        <f t="shared" si="7"/>
        <v>0</v>
      </c>
      <c r="BG114" s="26">
        <f t="shared" si="7"/>
        <v>0</v>
      </c>
      <c r="BH114" s="26">
        <f t="shared" si="7"/>
        <v>0</v>
      </c>
      <c r="BI114" s="26">
        <f t="shared" si="7"/>
        <v>0</v>
      </c>
      <c r="BJ114" s="26">
        <f t="shared" si="7"/>
        <v>0</v>
      </c>
      <c r="BK114" s="26">
        <f t="shared" si="7"/>
        <v>0</v>
      </c>
      <c r="BL114" s="26">
        <f t="shared" si="7"/>
        <v>0</v>
      </c>
      <c r="BM114" s="26">
        <f t="shared" si="7"/>
        <v>0</v>
      </c>
      <c r="BN114" s="26">
        <f t="shared" si="7"/>
        <v>0</v>
      </c>
      <c r="BO114" s="26">
        <f t="shared" si="7"/>
        <v>0</v>
      </c>
      <c r="BP114" s="26">
        <f t="shared" si="7"/>
        <v>0</v>
      </c>
      <c r="BQ114" s="26">
        <f>SUM(BQ115:BQ127)</f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 aca="true" t="shared" si="8" ref="E128:AJ128">SUM(E129:E201)</f>
        <v>0</v>
      </c>
      <c r="F128" s="26">
        <f t="shared" si="8"/>
        <v>0</v>
      </c>
      <c r="G128" s="26">
        <f t="shared" si="8"/>
        <v>0</v>
      </c>
      <c r="H128" s="26">
        <f t="shared" si="8"/>
        <v>0</v>
      </c>
      <c r="I128" s="26">
        <f t="shared" si="8"/>
        <v>0</v>
      </c>
      <c r="J128" s="26">
        <f t="shared" si="8"/>
        <v>0</v>
      </c>
      <c r="K128" s="26">
        <f t="shared" si="8"/>
        <v>0</v>
      </c>
      <c r="L128" s="26">
        <f t="shared" si="8"/>
        <v>0</v>
      </c>
      <c r="M128" s="26">
        <f t="shared" si="8"/>
        <v>0</v>
      </c>
      <c r="N128" s="26">
        <f t="shared" si="8"/>
        <v>0</v>
      </c>
      <c r="O128" s="26">
        <f t="shared" si="8"/>
        <v>0</v>
      </c>
      <c r="P128" s="26">
        <f t="shared" si="8"/>
        <v>0</v>
      </c>
      <c r="Q128" s="26">
        <f t="shared" si="8"/>
        <v>0</v>
      </c>
      <c r="R128" s="26">
        <f t="shared" si="8"/>
        <v>0</v>
      </c>
      <c r="S128" s="26">
        <f t="shared" si="8"/>
        <v>0</v>
      </c>
      <c r="T128" s="26">
        <f t="shared" si="8"/>
        <v>0</v>
      </c>
      <c r="U128" s="26">
        <f t="shared" si="8"/>
        <v>0</v>
      </c>
      <c r="V128" s="26">
        <f t="shared" si="8"/>
        <v>0</v>
      </c>
      <c r="W128" s="26">
        <f t="shared" si="8"/>
        <v>0</v>
      </c>
      <c r="X128" s="26">
        <f t="shared" si="8"/>
        <v>0</v>
      </c>
      <c r="Y128" s="26">
        <f t="shared" si="8"/>
        <v>0</v>
      </c>
      <c r="Z128" s="26">
        <f t="shared" si="8"/>
        <v>0</v>
      </c>
      <c r="AA128" s="26">
        <f t="shared" si="8"/>
        <v>0</v>
      </c>
      <c r="AB128" s="26">
        <f t="shared" si="8"/>
        <v>0</v>
      </c>
      <c r="AC128" s="26">
        <f t="shared" si="8"/>
        <v>0</v>
      </c>
      <c r="AD128" s="26">
        <f t="shared" si="8"/>
        <v>0</v>
      </c>
      <c r="AE128" s="26">
        <f t="shared" si="8"/>
        <v>0</v>
      </c>
      <c r="AF128" s="26">
        <f t="shared" si="8"/>
        <v>0</v>
      </c>
      <c r="AG128" s="26">
        <f t="shared" si="8"/>
        <v>0</v>
      </c>
      <c r="AH128" s="26">
        <f t="shared" si="8"/>
        <v>0</v>
      </c>
      <c r="AI128" s="26">
        <f t="shared" si="8"/>
        <v>0</v>
      </c>
      <c r="AJ128" s="26">
        <f t="shared" si="8"/>
        <v>0</v>
      </c>
      <c r="AK128" s="26">
        <f aca="true" t="shared" si="9" ref="AK128:BP128">SUM(AK129:AK201)</f>
        <v>0</v>
      </c>
      <c r="AL128" s="26">
        <f t="shared" si="9"/>
        <v>0</v>
      </c>
      <c r="AM128" s="26">
        <f t="shared" si="9"/>
        <v>0</v>
      </c>
      <c r="AN128" s="26">
        <f t="shared" si="9"/>
        <v>0</v>
      </c>
      <c r="AO128" s="26">
        <f t="shared" si="9"/>
        <v>0</v>
      </c>
      <c r="AP128" s="26">
        <f t="shared" si="9"/>
        <v>0</v>
      </c>
      <c r="AQ128" s="26">
        <f t="shared" si="9"/>
        <v>0</v>
      </c>
      <c r="AR128" s="26">
        <f t="shared" si="9"/>
        <v>0</v>
      </c>
      <c r="AS128" s="26">
        <f t="shared" si="9"/>
        <v>0</v>
      </c>
      <c r="AT128" s="26">
        <f t="shared" si="9"/>
        <v>0</v>
      </c>
      <c r="AU128" s="26">
        <f t="shared" si="9"/>
        <v>0</v>
      </c>
      <c r="AV128" s="26">
        <f t="shared" si="9"/>
        <v>0</v>
      </c>
      <c r="AW128" s="26">
        <f t="shared" si="9"/>
        <v>0</v>
      </c>
      <c r="AX128" s="26">
        <f t="shared" si="9"/>
        <v>0</v>
      </c>
      <c r="AY128" s="26">
        <f t="shared" si="9"/>
        <v>0</v>
      </c>
      <c r="AZ128" s="26">
        <f t="shared" si="9"/>
        <v>0</v>
      </c>
      <c r="BA128" s="26">
        <f t="shared" si="9"/>
        <v>0</v>
      </c>
      <c r="BB128" s="26">
        <f t="shared" si="9"/>
        <v>0</v>
      </c>
      <c r="BC128" s="26">
        <f t="shared" si="9"/>
        <v>0</v>
      </c>
      <c r="BD128" s="26">
        <f t="shared" si="9"/>
        <v>0</v>
      </c>
      <c r="BE128" s="26">
        <f t="shared" si="9"/>
        <v>0</v>
      </c>
      <c r="BF128" s="26">
        <f t="shared" si="9"/>
        <v>0</v>
      </c>
      <c r="BG128" s="26">
        <f t="shared" si="9"/>
        <v>0</v>
      </c>
      <c r="BH128" s="26">
        <f t="shared" si="9"/>
        <v>0</v>
      </c>
      <c r="BI128" s="26">
        <f t="shared" si="9"/>
        <v>0</v>
      </c>
      <c r="BJ128" s="26">
        <f t="shared" si="9"/>
        <v>0</v>
      </c>
      <c r="BK128" s="26">
        <f t="shared" si="9"/>
        <v>0</v>
      </c>
      <c r="BL128" s="26">
        <f t="shared" si="9"/>
        <v>0</v>
      </c>
      <c r="BM128" s="26">
        <f t="shared" si="9"/>
        <v>0</v>
      </c>
      <c r="BN128" s="26">
        <f t="shared" si="9"/>
        <v>0</v>
      </c>
      <c r="BO128" s="26">
        <f t="shared" si="9"/>
        <v>0</v>
      </c>
      <c r="BP128" s="26">
        <f t="shared" si="9"/>
        <v>0</v>
      </c>
      <c r="BQ128" s="26">
        <f>SUM(BQ129:BQ201)</f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10" ref="E202:AJ202">SUM(E203:E247)</f>
        <v>26</v>
      </c>
      <c r="F202" s="26">
        <f t="shared" si="10"/>
        <v>26</v>
      </c>
      <c r="G202" s="26">
        <f t="shared" si="10"/>
        <v>0</v>
      </c>
      <c r="H202" s="26">
        <f t="shared" si="10"/>
        <v>1</v>
      </c>
      <c r="I202" s="26">
        <f t="shared" si="10"/>
        <v>6</v>
      </c>
      <c r="J202" s="26">
        <f t="shared" si="10"/>
        <v>0</v>
      </c>
      <c r="K202" s="26">
        <f t="shared" si="10"/>
        <v>0</v>
      </c>
      <c r="L202" s="26">
        <f t="shared" si="10"/>
        <v>8</v>
      </c>
      <c r="M202" s="26">
        <f t="shared" si="10"/>
        <v>0</v>
      </c>
      <c r="N202" s="26">
        <f t="shared" si="10"/>
        <v>0</v>
      </c>
      <c r="O202" s="26">
        <f t="shared" si="10"/>
        <v>2</v>
      </c>
      <c r="P202" s="26">
        <f t="shared" si="10"/>
        <v>6</v>
      </c>
      <c r="Q202" s="26">
        <f t="shared" si="10"/>
        <v>4</v>
      </c>
      <c r="R202" s="26">
        <f t="shared" si="10"/>
        <v>11</v>
      </c>
      <c r="S202" s="26">
        <f t="shared" si="10"/>
        <v>3</v>
      </c>
      <c r="T202" s="26">
        <f t="shared" si="10"/>
        <v>0</v>
      </c>
      <c r="U202" s="26">
        <f t="shared" si="10"/>
        <v>3</v>
      </c>
      <c r="V202" s="26">
        <f t="shared" si="10"/>
        <v>0</v>
      </c>
      <c r="W202" s="26">
        <f t="shared" si="10"/>
        <v>0</v>
      </c>
      <c r="X202" s="26">
        <f t="shared" si="10"/>
        <v>0</v>
      </c>
      <c r="Y202" s="26">
        <f t="shared" si="10"/>
        <v>0</v>
      </c>
      <c r="Z202" s="26">
        <f t="shared" si="10"/>
        <v>1</v>
      </c>
      <c r="AA202" s="26">
        <f t="shared" si="10"/>
        <v>0</v>
      </c>
      <c r="AB202" s="26">
        <f t="shared" si="10"/>
        <v>0</v>
      </c>
      <c r="AC202" s="26">
        <f t="shared" si="10"/>
        <v>0</v>
      </c>
      <c r="AD202" s="26">
        <f t="shared" si="10"/>
        <v>1</v>
      </c>
      <c r="AE202" s="26">
        <f t="shared" si="10"/>
        <v>1</v>
      </c>
      <c r="AF202" s="26">
        <f t="shared" si="10"/>
        <v>0</v>
      </c>
      <c r="AG202" s="26">
        <f t="shared" si="10"/>
        <v>0</v>
      </c>
      <c r="AH202" s="26">
        <f t="shared" si="10"/>
        <v>0</v>
      </c>
      <c r="AI202" s="26">
        <f t="shared" si="10"/>
        <v>20</v>
      </c>
      <c r="AJ202" s="26">
        <f t="shared" si="10"/>
        <v>5</v>
      </c>
      <c r="AK202" s="26">
        <f aca="true" t="shared" si="11" ref="AK202:BP202">SUM(AK203:AK247)</f>
        <v>0</v>
      </c>
      <c r="AL202" s="26">
        <f t="shared" si="11"/>
        <v>0</v>
      </c>
      <c r="AM202" s="26">
        <f t="shared" si="11"/>
        <v>3</v>
      </c>
      <c r="AN202" s="26">
        <f t="shared" si="11"/>
        <v>0</v>
      </c>
      <c r="AO202" s="26">
        <f t="shared" si="11"/>
        <v>11</v>
      </c>
      <c r="AP202" s="26">
        <f t="shared" si="11"/>
        <v>9</v>
      </c>
      <c r="AQ202" s="26">
        <f t="shared" si="11"/>
        <v>3</v>
      </c>
      <c r="AR202" s="26">
        <f t="shared" si="11"/>
        <v>0</v>
      </c>
      <c r="AS202" s="26">
        <f t="shared" si="11"/>
        <v>0</v>
      </c>
      <c r="AT202" s="26">
        <f t="shared" si="11"/>
        <v>0</v>
      </c>
      <c r="AU202" s="26">
        <f t="shared" si="11"/>
        <v>0</v>
      </c>
      <c r="AV202" s="26">
        <f t="shared" si="11"/>
        <v>6</v>
      </c>
      <c r="AW202" s="26">
        <f t="shared" si="11"/>
        <v>5</v>
      </c>
      <c r="AX202" s="26">
        <f t="shared" si="11"/>
        <v>1</v>
      </c>
      <c r="AY202" s="26">
        <f t="shared" si="11"/>
        <v>0</v>
      </c>
      <c r="AZ202" s="26">
        <f t="shared" si="11"/>
        <v>4</v>
      </c>
      <c r="BA202" s="26">
        <f t="shared" si="11"/>
        <v>0</v>
      </c>
      <c r="BB202" s="26">
        <f t="shared" si="11"/>
        <v>0</v>
      </c>
      <c r="BC202" s="26">
        <f t="shared" si="11"/>
        <v>5</v>
      </c>
      <c r="BD202" s="26">
        <f t="shared" si="11"/>
        <v>0</v>
      </c>
      <c r="BE202" s="26">
        <f t="shared" si="11"/>
        <v>0</v>
      </c>
      <c r="BF202" s="26">
        <f t="shared" si="11"/>
        <v>0</v>
      </c>
      <c r="BG202" s="26">
        <f t="shared" si="11"/>
        <v>0</v>
      </c>
      <c r="BH202" s="26">
        <f t="shared" si="11"/>
        <v>1</v>
      </c>
      <c r="BI202" s="26">
        <f t="shared" si="11"/>
        <v>3</v>
      </c>
      <c r="BJ202" s="26">
        <f t="shared" si="11"/>
        <v>2</v>
      </c>
      <c r="BK202" s="26">
        <f t="shared" si="11"/>
        <v>0</v>
      </c>
      <c r="BL202" s="26">
        <f t="shared" si="11"/>
        <v>1</v>
      </c>
      <c r="BM202" s="26">
        <f t="shared" si="11"/>
        <v>1</v>
      </c>
      <c r="BN202" s="26">
        <f t="shared" si="11"/>
        <v>1</v>
      </c>
      <c r="BO202" s="26">
        <f t="shared" si="11"/>
        <v>0</v>
      </c>
      <c r="BP202" s="26">
        <f t="shared" si="11"/>
        <v>0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13</v>
      </c>
      <c r="F203" s="29">
        <v>13</v>
      </c>
      <c r="G203" s="29"/>
      <c r="H203" s="26"/>
      <c r="I203" s="26"/>
      <c r="J203" s="29"/>
      <c r="K203" s="29"/>
      <c r="L203" s="29">
        <v>4</v>
      </c>
      <c r="M203" s="29"/>
      <c r="N203" s="26"/>
      <c r="O203" s="29">
        <v>1</v>
      </c>
      <c r="P203" s="29">
        <v>2</v>
      </c>
      <c r="Q203" s="26">
        <v>2</v>
      </c>
      <c r="R203" s="29">
        <v>5</v>
      </c>
      <c r="S203" s="29">
        <v>3</v>
      </c>
      <c r="T203" s="29"/>
      <c r="U203" s="29">
        <v>2</v>
      </c>
      <c r="V203" s="26"/>
      <c r="W203" s="29"/>
      <c r="X203" s="29"/>
      <c r="Y203" s="29"/>
      <c r="Z203" s="29">
        <v>1</v>
      </c>
      <c r="AA203" s="29"/>
      <c r="AB203" s="29"/>
      <c r="AC203" s="29"/>
      <c r="AD203" s="29">
        <v>1</v>
      </c>
      <c r="AE203" s="29"/>
      <c r="AF203" s="29"/>
      <c r="AG203" s="29"/>
      <c r="AH203" s="29"/>
      <c r="AI203" s="29">
        <v>9</v>
      </c>
      <c r="AJ203" s="26"/>
      <c r="AK203" s="26"/>
      <c r="AL203" s="26"/>
      <c r="AM203" s="29">
        <v>3</v>
      </c>
      <c r="AN203" s="29"/>
      <c r="AO203" s="29">
        <v>4</v>
      </c>
      <c r="AP203" s="29">
        <v>4</v>
      </c>
      <c r="AQ203" s="29">
        <v>2</v>
      </c>
      <c r="AR203" s="26"/>
      <c r="AS203" s="26"/>
      <c r="AT203" s="29"/>
      <c r="AU203" s="26"/>
      <c r="AV203" s="29">
        <v>4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5</v>
      </c>
      <c r="F204" s="29">
        <v>5</v>
      </c>
      <c r="G204" s="29"/>
      <c r="H204" s="26">
        <v>1</v>
      </c>
      <c r="I204" s="26"/>
      <c r="J204" s="29"/>
      <c r="K204" s="29"/>
      <c r="L204" s="29">
        <v>1</v>
      </c>
      <c r="M204" s="29"/>
      <c r="N204" s="26"/>
      <c r="O204" s="29"/>
      <c r="P204" s="29"/>
      <c r="Q204" s="26">
        <v>1</v>
      </c>
      <c r="R204" s="29">
        <v>4</v>
      </c>
      <c r="S204" s="29"/>
      <c r="T204" s="29"/>
      <c r="U204" s="29">
        <v>1</v>
      </c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4</v>
      </c>
      <c r="AJ204" s="26">
        <v>2</v>
      </c>
      <c r="AK204" s="26"/>
      <c r="AL204" s="26"/>
      <c r="AM204" s="29"/>
      <c r="AN204" s="29"/>
      <c r="AO204" s="29">
        <v>3</v>
      </c>
      <c r="AP204" s="29">
        <v>2</v>
      </c>
      <c r="AQ204" s="29"/>
      <c r="AR204" s="26"/>
      <c r="AS204" s="26"/>
      <c r="AT204" s="29"/>
      <c r="AU204" s="26"/>
      <c r="AV204" s="29"/>
      <c r="AW204" s="29">
        <v>2</v>
      </c>
      <c r="AX204" s="29">
        <v>1</v>
      </c>
      <c r="AY204" s="29"/>
      <c r="AZ204" s="29">
        <v>1</v>
      </c>
      <c r="BA204" s="26"/>
      <c r="BB204" s="26"/>
      <c r="BC204" s="26">
        <v>2</v>
      </c>
      <c r="BD204" s="26"/>
      <c r="BE204" s="29"/>
      <c r="BF204" s="29"/>
      <c r="BG204" s="29"/>
      <c r="BH204" s="29">
        <v>1</v>
      </c>
      <c r="BI204" s="29">
        <v>1</v>
      </c>
      <c r="BJ204" s="29">
        <v>1</v>
      </c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7</v>
      </c>
      <c r="F205" s="29">
        <v>7</v>
      </c>
      <c r="G205" s="29"/>
      <c r="H205" s="26"/>
      <c r="I205" s="26">
        <v>5</v>
      </c>
      <c r="J205" s="29"/>
      <c r="K205" s="29"/>
      <c r="L205" s="29">
        <v>3</v>
      </c>
      <c r="M205" s="29"/>
      <c r="N205" s="26"/>
      <c r="O205" s="29"/>
      <c r="P205" s="29">
        <v>4</v>
      </c>
      <c r="Q205" s="26">
        <v>1</v>
      </c>
      <c r="R205" s="29">
        <v>2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7</v>
      </c>
      <c r="AJ205" s="26">
        <v>3</v>
      </c>
      <c r="AK205" s="26"/>
      <c r="AL205" s="26"/>
      <c r="AM205" s="29"/>
      <c r="AN205" s="29"/>
      <c r="AO205" s="29">
        <v>4</v>
      </c>
      <c r="AP205" s="29">
        <v>2</v>
      </c>
      <c r="AQ205" s="29">
        <v>1</v>
      </c>
      <c r="AR205" s="26"/>
      <c r="AS205" s="26"/>
      <c r="AT205" s="29"/>
      <c r="AU205" s="26"/>
      <c r="AV205" s="29">
        <v>2</v>
      </c>
      <c r="AW205" s="29">
        <v>3</v>
      </c>
      <c r="AX205" s="29"/>
      <c r="AY205" s="29"/>
      <c r="AZ205" s="29">
        <v>3</v>
      </c>
      <c r="BA205" s="26"/>
      <c r="BB205" s="26"/>
      <c r="BC205" s="26">
        <v>3</v>
      </c>
      <c r="BD205" s="26"/>
      <c r="BE205" s="29"/>
      <c r="BF205" s="29"/>
      <c r="BG205" s="29"/>
      <c r="BH205" s="29"/>
      <c r="BI205" s="29">
        <v>2</v>
      </c>
      <c r="BJ205" s="29">
        <v>1</v>
      </c>
      <c r="BK205" s="29"/>
      <c r="BL205" s="29">
        <v>1</v>
      </c>
      <c r="BM205" s="29">
        <v>1</v>
      </c>
      <c r="BN205" s="29">
        <v>1</v>
      </c>
      <c r="BO205" s="29"/>
      <c r="BP205" s="26"/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1092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1</v>
      </c>
      <c r="F209" s="29">
        <v>1</v>
      </c>
      <c r="G209" s="29"/>
      <c r="H209" s="26"/>
      <c r="I209" s="26">
        <v>1</v>
      </c>
      <c r="J209" s="29"/>
      <c r="K209" s="29"/>
      <c r="L209" s="29"/>
      <c r="M209" s="29"/>
      <c r="N209" s="26"/>
      <c r="O209" s="29">
        <v>1</v>
      </c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>
        <v>1</v>
      </c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>
        <v>1</v>
      </c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 aca="true" t="shared" si="12" ref="E248:AJ248">SUM(E249:E365)</f>
        <v>1</v>
      </c>
      <c r="F248" s="26">
        <f t="shared" si="12"/>
        <v>1</v>
      </c>
      <c r="G248" s="26">
        <f t="shared" si="12"/>
        <v>0</v>
      </c>
      <c r="H248" s="26">
        <f t="shared" si="12"/>
        <v>0</v>
      </c>
      <c r="I248" s="26">
        <f t="shared" si="12"/>
        <v>0</v>
      </c>
      <c r="J248" s="26">
        <f t="shared" si="12"/>
        <v>0</v>
      </c>
      <c r="K248" s="26">
        <f t="shared" si="12"/>
        <v>0</v>
      </c>
      <c r="L248" s="26">
        <f t="shared" si="12"/>
        <v>0</v>
      </c>
      <c r="M248" s="26">
        <f t="shared" si="12"/>
        <v>0</v>
      </c>
      <c r="N248" s="26">
        <f t="shared" si="12"/>
        <v>0</v>
      </c>
      <c r="O248" s="26">
        <f t="shared" si="12"/>
        <v>0</v>
      </c>
      <c r="P248" s="26">
        <f t="shared" si="12"/>
        <v>0</v>
      </c>
      <c r="Q248" s="26">
        <f t="shared" si="12"/>
        <v>0</v>
      </c>
      <c r="R248" s="26">
        <f t="shared" si="12"/>
        <v>1</v>
      </c>
      <c r="S248" s="26">
        <f t="shared" si="12"/>
        <v>0</v>
      </c>
      <c r="T248" s="26">
        <f t="shared" si="12"/>
        <v>0</v>
      </c>
      <c r="U248" s="26">
        <f t="shared" si="12"/>
        <v>0</v>
      </c>
      <c r="V248" s="26">
        <f t="shared" si="12"/>
        <v>0</v>
      </c>
      <c r="W248" s="26">
        <f t="shared" si="12"/>
        <v>1</v>
      </c>
      <c r="X248" s="26">
        <f t="shared" si="12"/>
        <v>0</v>
      </c>
      <c r="Y248" s="26">
        <f t="shared" si="12"/>
        <v>0</v>
      </c>
      <c r="Z248" s="26">
        <f t="shared" si="12"/>
        <v>0</v>
      </c>
      <c r="AA248" s="26">
        <f t="shared" si="12"/>
        <v>0</v>
      </c>
      <c r="AB248" s="26">
        <f t="shared" si="12"/>
        <v>0</v>
      </c>
      <c r="AC248" s="26">
        <f t="shared" si="12"/>
        <v>0</v>
      </c>
      <c r="AD248" s="26">
        <f t="shared" si="12"/>
        <v>0</v>
      </c>
      <c r="AE248" s="26">
        <f t="shared" si="12"/>
        <v>0</v>
      </c>
      <c r="AF248" s="26">
        <f t="shared" si="12"/>
        <v>0</v>
      </c>
      <c r="AG248" s="26">
        <f t="shared" si="12"/>
        <v>0</v>
      </c>
      <c r="AH248" s="26">
        <f t="shared" si="12"/>
        <v>0</v>
      </c>
      <c r="AI248" s="26">
        <f t="shared" si="12"/>
        <v>0</v>
      </c>
      <c r="AJ248" s="26">
        <f t="shared" si="12"/>
        <v>0</v>
      </c>
      <c r="AK248" s="26">
        <f aca="true" t="shared" si="13" ref="AK248:BP248">SUM(AK249:AK365)</f>
        <v>0</v>
      </c>
      <c r="AL248" s="26">
        <f t="shared" si="13"/>
        <v>0</v>
      </c>
      <c r="AM248" s="26">
        <f t="shared" si="13"/>
        <v>1</v>
      </c>
      <c r="AN248" s="26">
        <f t="shared" si="13"/>
        <v>0</v>
      </c>
      <c r="AO248" s="26">
        <f t="shared" si="13"/>
        <v>0</v>
      </c>
      <c r="AP248" s="26">
        <f t="shared" si="13"/>
        <v>0</v>
      </c>
      <c r="AQ248" s="26">
        <f t="shared" si="13"/>
        <v>0</v>
      </c>
      <c r="AR248" s="26">
        <f t="shared" si="13"/>
        <v>0</v>
      </c>
      <c r="AS248" s="26">
        <f t="shared" si="13"/>
        <v>0</v>
      </c>
      <c r="AT248" s="26">
        <f t="shared" si="13"/>
        <v>0</v>
      </c>
      <c r="AU248" s="26">
        <f t="shared" si="13"/>
        <v>0</v>
      </c>
      <c r="AV248" s="26">
        <f t="shared" si="13"/>
        <v>1</v>
      </c>
      <c r="AW248" s="26">
        <f t="shared" si="13"/>
        <v>0</v>
      </c>
      <c r="AX248" s="26">
        <f t="shared" si="13"/>
        <v>0</v>
      </c>
      <c r="AY248" s="26">
        <f t="shared" si="13"/>
        <v>0</v>
      </c>
      <c r="AZ248" s="26">
        <f t="shared" si="13"/>
        <v>0</v>
      </c>
      <c r="BA248" s="26">
        <f t="shared" si="13"/>
        <v>0</v>
      </c>
      <c r="BB248" s="26">
        <f t="shared" si="13"/>
        <v>0</v>
      </c>
      <c r="BC248" s="26">
        <f t="shared" si="13"/>
        <v>0</v>
      </c>
      <c r="BD248" s="26">
        <f t="shared" si="13"/>
        <v>0</v>
      </c>
      <c r="BE248" s="26">
        <f t="shared" si="13"/>
        <v>0</v>
      </c>
      <c r="BF248" s="26">
        <f t="shared" si="13"/>
        <v>0</v>
      </c>
      <c r="BG248" s="26">
        <f t="shared" si="13"/>
        <v>0</v>
      </c>
      <c r="BH248" s="26">
        <f t="shared" si="13"/>
        <v>0</v>
      </c>
      <c r="BI248" s="26">
        <f t="shared" si="13"/>
        <v>0</v>
      </c>
      <c r="BJ248" s="26">
        <f t="shared" si="13"/>
        <v>0</v>
      </c>
      <c r="BK248" s="26">
        <f t="shared" si="13"/>
        <v>0</v>
      </c>
      <c r="BL248" s="26">
        <f t="shared" si="13"/>
        <v>0</v>
      </c>
      <c r="BM248" s="26">
        <f t="shared" si="13"/>
        <v>0</v>
      </c>
      <c r="BN248" s="26">
        <f t="shared" si="13"/>
        <v>0</v>
      </c>
      <c r="BO248" s="26">
        <f t="shared" si="13"/>
        <v>0</v>
      </c>
      <c r="BP248" s="26">
        <f t="shared" si="13"/>
        <v>0</v>
      </c>
      <c r="BQ248" s="26">
        <f>SUM(BQ249:BQ365)</f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>
      <c r="A264" s="5">
        <v>251</v>
      </c>
      <c r="B264" s="10" t="s">
        <v>1143</v>
      </c>
      <c r="C264" s="18" t="s">
        <v>190</v>
      </c>
      <c r="D264" s="18"/>
      <c r="E264" s="26">
        <v>1</v>
      </c>
      <c r="F264" s="29">
        <v>1</v>
      </c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>
        <v>1</v>
      </c>
      <c r="S264" s="29"/>
      <c r="T264" s="29"/>
      <c r="U264" s="29"/>
      <c r="V264" s="26"/>
      <c r="W264" s="29">
        <v>1</v>
      </c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>
        <v>1</v>
      </c>
      <c r="AN264" s="29"/>
      <c r="AO264" s="29"/>
      <c r="AP264" s="29"/>
      <c r="AQ264" s="29"/>
      <c r="AR264" s="26"/>
      <c r="AS264" s="26"/>
      <c r="AT264" s="29"/>
      <c r="AU264" s="26"/>
      <c r="AV264" s="29">
        <v>1</v>
      </c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 aca="true" t="shared" si="14" ref="E366:AJ366">SUM(E367:E406)</f>
        <v>0</v>
      </c>
      <c r="F366" s="26">
        <f t="shared" si="14"/>
        <v>0</v>
      </c>
      <c r="G366" s="26">
        <f t="shared" si="14"/>
        <v>0</v>
      </c>
      <c r="H366" s="26">
        <f t="shared" si="14"/>
        <v>0</v>
      </c>
      <c r="I366" s="26">
        <f t="shared" si="14"/>
        <v>0</v>
      </c>
      <c r="J366" s="26">
        <f t="shared" si="14"/>
        <v>0</v>
      </c>
      <c r="K366" s="26">
        <f t="shared" si="14"/>
        <v>0</v>
      </c>
      <c r="L366" s="26">
        <f t="shared" si="14"/>
        <v>0</v>
      </c>
      <c r="M366" s="26">
        <f t="shared" si="14"/>
        <v>0</v>
      </c>
      <c r="N366" s="26">
        <f t="shared" si="14"/>
        <v>0</v>
      </c>
      <c r="O366" s="26">
        <f t="shared" si="14"/>
        <v>0</v>
      </c>
      <c r="P366" s="26">
        <f t="shared" si="14"/>
        <v>0</v>
      </c>
      <c r="Q366" s="26">
        <f t="shared" si="14"/>
        <v>0</v>
      </c>
      <c r="R366" s="26">
        <f t="shared" si="14"/>
        <v>0</v>
      </c>
      <c r="S366" s="26">
        <f t="shared" si="14"/>
        <v>0</v>
      </c>
      <c r="T366" s="26">
        <f t="shared" si="14"/>
        <v>0</v>
      </c>
      <c r="U366" s="26">
        <f t="shared" si="14"/>
        <v>0</v>
      </c>
      <c r="V366" s="26">
        <f t="shared" si="14"/>
        <v>0</v>
      </c>
      <c r="W366" s="26">
        <f t="shared" si="14"/>
        <v>0</v>
      </c>
      <c r="X366" s="26">
        <f t="shared" si="14"/>
        <v>0</v>
      </c>
      <c r="Y366" s="26">
        <f t="shared" si="14"/>
        <v>0</v>
      </c>
      <c r="Z366" s="26">
        <f t="shared" si="14"/>
        <v>0</v>
      </c>
      <c r="AA366" s="26">
        <f t="shared" si="14"/>
        <v>0</v>
      </c>
      <c r="AB366" s="26">
        <f t="shared" si="14"/>
        <v>0</v>
      </c>
      <c r="AC366" s="26">
        <f t="shared" si="14"/>
        <v>0</v>
      </c>
      <c r="AD366" s="26">
        <f t="shared" si="14"/>
        <v>0</v>
      </c>
      <c r="AE366" s="26">
        <f t="shared" si="14"/>
        <v>0</v>
      </c>
      <c r="AF366" s="26">
        <f t="shared" si="14"/>
        <v>0</v>
      </c>
      <c r="AG366" s="26">
        <f t="shared" si="14"/>
        <v>0</v>
      </c>
      <c r="AH366" s="26">
        <f t="shared" si="14"/>
        <v>0</v>
      </c>
      <c r="AI366" s="26">
        <f t="shared" si="14"/>
        <v>0</v>
      </c>
      <c r="AJ366" s="26">
        <f t="shared" si="14"/>
        <v>0</v>
      </c>
      <c r="AK366" s="26">
        <f aca="true" t="shared" si="15" ref="AK366:BP366">SUM(AK367:AK406)</f>
        <v>0</v>
      </c>
      <c r="AL366" s="26">
        <f t="shared" si="15"/>
        <v>0</v>
      </c>
      <c r="AM366" s="26">
        <f t="shared" si="15"/>
        <v>0</v>
      </c>
      <c r="AN366" s="26">
        <f t="shared" si="15"/>
        <v>0</v>
      </c>
      <c r="AO366" s="26">
        <f t="shared" si="15"/>
        <v>0</v>
      </c>
      <c r="AP366" s="26">
        <f t="shared" si="15"/>
        <v>0</v>
      </c>
      <c r="AQ366" s="26">
        <f t="shared" si="15"/>
        <v>0</v>
      </c>
      <c r="AR366" s="26">
        <f t="shared" si="15"/>
        <v>0</v>
      </c>
      <c r="AS366" s="26">
        <f t="shared" si="15"/>
        <v>0</v>
      </c>
      <c r="AT366" s="26">
        <f t="shared" si="15"/>
        <v>0</v>
      </c>
      <c r="AU366" s="26">
        <f t="shared" si="15"/>
        <v>0</v>
      </c>
      <c r="AV366" s="26">
        <f t="shared" si="15"/>
        <v>0</v>
      </c>
      <c r="AW366" s="26">
        <f t="shared" si="15"/>
        <v>0</v>
      </c>
      <c r="AX366" s="26">
        <f t="shared" si="15"/>
        <v>0</v>
      </c>
      <c r="AY366" s="26">
        <f t="shared" si="15"/>
        <v>0</v>
      </c>
      <c r="AZ366" s="26">
        <f t="shared" si="15"/>
        <v>0</v>
      </c>
      <c r="BA366" s="26">
        <f t="shared" si="15"/>
        <v>0</v>
      </c>
      <c r="BB366" s="26">
        <f t="shared" si="15"/>
        <v>0</v>
      </c>
      <c r="BC366" s="26">
        <f t="shared" si="15"/>
        <v>0</v>
      </c>
      <c r="BD366" s="26">
        <f t="shared" si="15"/>
        <v>0</v>
      </c>
      <c r="BE366" s="26">
        <f t="shared" si="15"/>
        <v>0</v>
      </c>
      <c r="BF366" s="26">
        <f t="shared" si="15"/>
        <v>0</v>
      </c>
      <c r="BG366" s="26">
        <f t="shared" si="15"/>
        <v>0</v>
      </c>
      <c r="BH366" s="26">
        <f t="shared" si="15"/>
        <v>0</v>
      </c>
      <c r="BI366" s="26">
        <f t="shared" si="15"/>
        <v>0</v>
      </c>
      <c r="BJ366" s="26">
        <f t="shared" si="15"/>
        <v>0</v>
      </c>
      <c r="BK366" s="26">
        <f t="shared" si="15"/>
        <v>0</v>
      </c>
      <c r="BL366" s="26">
        <f t="shared" si="15"/>
        <v>0</v>
      </c>
      <c r="BM366" s="26">
        <f t="shared" si="15"/>
        <v>0</v>
      </c>
      <c r="BN366" s="26">
        <f t="shared" si="15"/>
        <v>0</v>
      </c>
      <c r="BO366" s="26">
        <f t="shared" si="15"/>
        <v>0</v>
      </c>
      <c r="BP366" s="26">
        <f t="shared" si="15"/>
        <v>0</v>
      </c>
      <c r="BQ366" s="26">
        <f>SUM(BQ367:BQ406)</f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 aca="true" t="shared" si="16" ref="E407:AJ407">SUM(E408:E464)</f>
        <v>0</v>
      </c>
      <c r="F407" s="26">
        <f t="shared" si="16"/>
        <v>0</v>
      </c>
      <c r="G407" s="26">
        <f t="shared" si="16"/>
        <v>0</v>
      </c>
      <c r="H407" s="26">
        <f t="shared" si="16"/>
        <v>0</v>
      </c>
      <c r="I407" s="26">
        <f t="shared" si="16"/>
        <v>0</v>
      </c>
      <c r="J407" s="26">
        <f t="shared" si="16"/>
        <v>0</v>
      </c>
      <c r="K407" s="26">
        <f t="shared" si="16"/>
        <v>0</v>
      </c>
      <c r="L407" s="26">
        <f t="shared" si="16"/>
        <v>0</v>
      </c>
      <c r="M407" s="26">
        <f t="shared" si="16"/>
        <v>0</v>
      </c>
      <c r="N407" s="26">
        <f t="shared" si="16"/>
        <v>0</v>
      </c>
      <c r="O407" s="26">
        <f t="shared" si="16"/>
        <v>0</v>
      </c>
      <c r="P407" s="26">
        <f t="shared" si="16"/>
        <v>0</v>
      </c>
      <c r="Q407" s="26">
        <f t="shared" si="16"/>
        <v>0</v>
      </c>
      <c r="R407" s="26">
        <f t="shared" si="16"/>
        <v>0</v>
      </c>
      <c r="S407" s="26">
        <f t="shared" si="16"/>
        <v>0</v>
      </c>
      <c r="T407" s="26">
        <f t="shared" si="16"/>
        <v>0</v>
      </c>
      <c r="U407" s="26">
        <f t="shared" si="16"/>
        <v>0</v>
      </c>
      <c r="V407" s="26">
        <f t="shared" si="16"/>
        <v>0</v>
      </c>
      <c r="W407" s="26">
        <f t="shared" si="16"/>
        <v>0</v>
      </c>
      <c r="X407" s="26">
        <f t="shared" si="16"/>
        <v>0</v>
      </c>
      <c r="Y407" s="26">
        <f t="shared" si="16"/>
        <v>0</v>
      </c>
      <c r="Z407" s="26">
        <f t="shared" si="16"/>
        <v>0</v>
      </c>
      <c r="AA407" s="26">
        <f t="shared" si="16"/>
        <v>0</v>
      </c>
      <c r="AB407" s="26">
        <f t="shared" si="16"/>
        <v>0</v>
      </c>
      <c r="AC407" s="26">
        <f t="shared" si="16"/>
        <v>0</v>
      </c>
      <c r="AD407" s="26">
        <f t="shared" si="16"/>
        <v>0</v>
      </c>
      <c r="AE407" s="26">
        <f t="shared" si="16"/>
        <v>0</v>
      </c>
      <c r="AF407" s="26">
        <f t="shared" si="16"/>
        <v>0</v>
      </c>
      <c r="AG407" s="26">
        <f t="shared" si="16"/>
        <v>0</v>
      </c>
      <c r="AH407" s="26">
        <f t="shared" si="16"/>
        <v>0</v>
      </c>
      <c r="AI407" s="26">
        <f t="shared" si="16"/>
        <v>0</v>
      </c>
      <c r="AJ407" s="26">
        <f t="shared" si="16"/>
        <v>0</v>
      </c>
      <c r="AK407" s="26">
        <f aca="true" t="shared" si="17" ref="AK407:BP407">SUM(AK408:AK464)</f>
        <v>0</v>
      </c>
      <c r="AL407" s="26">
        <f t="shared" si="17"/>
        <v>0</v>
      </c>
      <c r="AM407" s="26">
        <f t="shared" si="17"/>
        <v>0</v>
      </c>
      <c r="AN407" s="26">
        <f t="shared" si="17"/>
        <v>0</v>
      </c>
      <c r="AO407" s="26">
        <f t="shared" si="17"/>
        <v>0</v>
      </c>
      <c r="AP407" s="26">
        <f t="shared" si="17"/>
        <v>0</v>
      </c>
      <c r="AQ407" s="26">
        <f t="shared" si="17"/>
        <v>0</v>
      </c>
      <c r="AR407" s="26">
        <f t="shared" si="17"/>
        <v>0</v>
      </c>
      <c r="AS407" s="26">
        <f t="shared" si="17"/>
        <v>0</v>
      </c>
      <c r="AT407" s="26">
        <f t="shared" si="17"/>
        <v>0</v>
      </c>
      <c r="AU407" s="26">
        <f t="shared" si="17"/>
        <v>0</v>
      </c>
      <c r="AV407" s="26">
        <f t="shared" si="17"/>
        <v>0</v>
      </c>
      <c r="AW407" s="26">
        <f t="shared" si="17"/>
        <v>0</v>
      </c>
      <c r="AX407" s="26">
        <f t="shared" si="17"/>
        <v>0</v>
      </c>
      <c r="AY407" s="26">
        <f t="shared" si="17"/>
        <v>0</v>
      </c>
      <c r="AZ407" s="26">
        <f t="shared" si="17"/>
        <v>0</v>
      </c>
      <c r="BA407" s="26">
        <f t="shared" si="17"/>
        <v>0</v>
      </c>
      <c r="BB407" s="26">
        <f t="shared" si="17"/>
        <v>0</v>
      </c>
      <c r="BC407" s="26">
        <f t="shared" si="17"/>
        <v>0</v>
      </c>
      <c r="BD407" s="26">
        <f t="shared" si="17"/>
        <v>0</v>
      </c>
      <c r="BE407" s="26">
        <f t="shared" si="17"/>
        <v>0</v>
      </c>
      <c r="BF407" s="26">
        <f t="shared" si="17"/>
        <v>0</v>
      </c>
      <c r="BG407" s="26">
        <f t="shared" si="17"/>
        <v>0</v>
      </c>
      <c r="BH407" s="26">
        <f t="shared" si="17"/>
        <v>0</v>
      </c>
      <c r="BI407" s="26">
        <f t="shared" si="17"/>
        <v>0</v>
      </c>
      <c r="BJ407" s="26">
        <f t="shared" si="17"/>
        <v>0</v>
      </c>
      <c r="BK407" s="26">
        <f t="shared" si="17"/>
        <v>0</v>
      </c>
      <c r="BL407" s="26">
        <f t="shared" si="17"/>
        <v>0</v>
      </c>
      <c r="BM407" s="26">
        <f t="shared" si="17"/>
        <v>0</v>
      </c>
      <c r="BN407" s="26">
        <f t="shared" si="17"/>
        <v>0</v>
      </c>
      <c r="BO407" s="26">
        <f t="shared" si="17"/>
        <v>0</v>
      </c>
      <c r="BP407" s="26">
        <f t="shared" si="17"/>
        <v>0</v>
      </c>
      <c r="BQ407" s="26">
        <f>SUM(BQ408:BQ464)</f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 hidden="1">
      <c r="A436" s="5">
        <v>423</v>
      </c>
      <c r="B436" s="10" t="s">
        <v>1277</v>
      </c>
      <c r="C436" s="18" t="s">
        <v>266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/>
      <c r="AJ436" s="26"/>
      <c r="AK436" s="29"/>
      <c r="AL436" s="26"/>
      <c r="AM436" s="29"/>
      <c r="AN436" s="29"/>
      <c r="AO436" s="26"/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 aca="true" t="shared" si="18" ref="E465:AJ465">SUM(E466:E475)</f>
        <v>0</v>
      </c>
      <c r="F465" s="26">
        <f t="shared" si="18"/>
        <v>0</v>
      </c>
      <c r="G465" s="26">
        <f t="shared" si="18"/>
        <v>0</v>
      </c>
      <c r="H465" s="26">
        <f t="shared" si="18"/>
        <v>0</v>
      </c>
      <c r="I465" s="26">
        <f t="shared" si="18"/>
        <v>0</v>
      </c>
      <c r="J465" s="26">
        <f t="shared" si="18"/>
        <v>0</v>
      </c>
      <c r="K465" s="26">
        <f t="shared" si="18"/>
        <v>0</v>
      </c>
      <c r="L465" s="26">
        <f t="shared" si="18"/>
        <v>0</v>
      </c>
      <c r="M465" s="26">
        <f t="shared" si="18"/>
        <v>0</v>
      </c>
      <c r="N465" s="26">
        <f t="shared" si="18"/>
        <v>0</v>
      </c>
      <c r="O465" s="26">
        <f t="shared" si="18"/>
        <v>0</v>
      </c>
      <c r="P465" s="26">
        <f t="shared" si="18"/>
        <v>0</v>
      </c>
      <c r="Q465" s="26">
        <f t="shared" si="18"/>
        <v>0</v>
      </c>
      <c r="R465" s="26">
        <f t="shared" si="18"/>
        <v>0</v>
      </c>
      <c r="S465" s="26">
        <f t="shared" si="18"/>
        <v>0</v>
      </c>
      <c r="T465" s="26">
        <f t="shared" si="18"/>
        <v>0</v>
      </c>
      <c r="U465" s="26">
        <f t="shared" si="18"/>
        <v>0</v>
      </c>
      <c r="V465" s="26">
        <f t="shared" si="18"/>
        <v>0</v>
      </c>
      <c r="W465" s="26">
        <f t="shared" si="18"/>
        <v>0</v>
      </c>
      <c r="X465" s="26">
        <f t="shared" si="18"/>
        <v>0</v>
      </c>
      <c r="Y465" s="26">
        <f t="shared" si="18"/>
        <v>0</v>
      </c>
      <c r="Z465" s="26">
        <f t="shared" si="18"/>
        <v>0</v>
      </c>
      <c r="AA465" s="26">
        <f t="shared" si="18"/>
        <v>0</v>
      </c>
      <c r="AB465" s="26">
        <f t="shared" si="18"/>
        <v>0</v>
      </c>
      <c r="AC465" s="26">
        <f t="shared" si="18"/>
        <v>0</v>
      </c>
      <c r="AD465" s="26">
        <f t="shared" si="18"/>
        <v>0</v>
      </c>
      <c r="AE465" s="26">
        <f t="shared" si="18"/>
        <v>0</v>
      </c>
      <c r="AF465" s="26">
        <f t="shared" si="18"/>
        <v>0</v>
      </c>
      <c r="AG465" s="26">
        <f t="shared" si="18"/>
        <v>0</v>
      </c>
      <c r="AH465" s="26">
        <f t="shared" si="18"/>
        <v>0</v>
      </c>
      <c r="AI465" s="26">
        <f t="shared" si="18"/>
        <v>0</v>
      </c>
      <c r="AJ465" s="26">
        <f t="shared" si="18"/>
        <v>0</v>
      </c>
      <c r="AK465" s="26">
        <f aca="true" t="shared" si="19" ref="AK465:BP465">SUM(AK466:AK475)</f>
        <v>0</v>
      </c>
      <c r="AL465" s="26">
        <f t="shared" si="19"/>
        <v>0</v>
      </c>
      <c r="AM465" s="26">
        <f t="shared" si="19"/>
        <v>0</v>
      </c>
      <c r="AN465" s="26">
        <f t="shared" si="19"/>
        <v>0</v>
      </c>
      <c r="AO465" s="26">
        <f t="shared" si="19"/>
        <v>0</v>
      </c>
      <c r="AP465" s="26">
        <f t="shared" si="19"/>
        <v>0</v>
      </c>
      <c r="AQ465" s="26">
        <f t="shared" si="19"/>
        <v>0</v>
      </c>
      <c r="AR465" s="26">
        <f t="shared" si="19"/>
        <v>0</v>
      </c>
      <c r="AS465" s="26">
        <f t="shared" si="19"/>
        <v>0</v>
      </c>
      <c r="AT465" s="26">
        <f t="shared" si="19"/>
        <v>0</v>
      </c>
      <c r="AU465" s="26">
        <f t="shared" si="19"/>
        <v>0</v>
      </c>
      <c r="AV465" s="26">
        <f t="shared" si="19"/>
        <v>0</v>
      </c>
      <c r="AW465" s="26">
        <f t="shared" si="19"/>
        <v>0</v>
      </c>
      <c r="AX465" s="26">
        <f t="shared" si="19"/>
        <v>0</v>
      </c>
      <c r="AY465" s="26">
        <f t="shared" si="19"/>
        <v>0</v>
      </c>
      <c r="AZ465" s="26">
        <f t="shared" si="19"/>
        <v>0</v>
      </c>
      <c r="BA465" s="26">
        <f t="shared" si="19"/>
        <v>0</v>
      </c>
      <c r="BB465" s="26">
        <f t="shared" si="19"/>
        <v>0</v>
      </c>
      <c r="BC465" s="26">
        <f t="shared" si="19"/>
        <v>0</v>
      </c>
      <c r="BD465" s="26">
        <f t="shared" si="19"/>
        <v>0</v>
      </c>
      <c r="BE465" s="26">
        <f t="shared" si="19"/>
        <v>0</v>
      </c>
      <c r="BF465" s="26">
        <f t="shared" si="19"/>
        <v>0</v>
      </c>
      <c r="BG465" s="26">
        <f t="shared" si="19"/>
        <v>0</v>
      </c>
      <c r="BH465" s="26">
        <f t="shared" si="19"/>
        <v>0</v>
      </c>
      <c r="BI465" s="26">
        <f t="shared" si="19"/>
        <v>0</v>
      </c>
      <c r="BJ465" s="26">
        <f t="shared" si="19"/>
        <v>0</v>
      </c>
      <c r="BK465" s="26">
        <f t="shared" si="19"/>
        <v>0</v>
      </c>
      <c r="BL465" s="26">
        <f t="shared" si="19"/>
        <v>0</v>
      </c>
      <c r="BM465" s="26">
        <f t="shared" si="19"/>
        <v>0</v>
      </c>
      <c r="BN465" s="26">
        <f t="shared" si="19"/>
        <v>0</v>
      </c>
      <c r="BO465" s="26">
        <f t="shared" si="19"/>
        <v>0</v>
      </c>
      <c r="BP465" s="26">
        <f t="shared" si="19"/>
        <v>0</v>
      </c>
      <c r="BQ465" s="26">
        <f>SUM(BQ466:BQ475)</f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 aca="true" t="shared" si="20" ref="E476:AJ476">SUM(E477:E515)</f>
        <v>4</v>
      </c>
      <c r="F476" s="26">
        <f t="shared" si="20"/>
        <v>4</v>
      </c>
      <c r="G476" s="26">
        <f t="shared" si="20"/>
        <v>0</v>
      </c>
      <c r="H476" s="26">
        <f t="shared" si="20"/>
        <v>0</v>
      </c>
      <c r="I476" s="26">
        <f t="shared" si="20"/>
        <v>0</v>
      </c>
      <c r="J476" s="26">
        <f t="shared" si="20"/>
        <v>0</v>
      </c>
      <c r="K476" s="26">
        <f t="shared" si="20"/>
        <v>0</v>
      </c>
      <c r="L476" s="26">
        <f t="shared" si="20"/>
        <v>0</v>
      </c>
      <c r="M476" s="26">
        <f t="shared" si="20"/>
        <v>0</v>
      </c>
      <c r="N476" s="26">
        <f t="shared" si="20"/>
        <v>0</v>
      </c>
      <c r="O476" s="26">
        <f t="shared" si="20"/>
        <v>0</v>
      </c>
      <c r="P476" s="26">
        <f t="shared" si="20"/>
        <v>2</v>
      </c>
      <c r="Q476" s="26">
        <f t="shared" si="20"/>
        <v>1</v>
      </c>
      <c r="R476" s="26">
        <f t="shared" si="20"/>
        <v>1</v>
      </c>
      <c r="S476" s="26">
        <f t="shared" si="20"/>
        <v>0</v>
      </c>
      <c r="T476" s="26">
        <f t="shared" si="20"/>
        <v>0</v>
      </c>
      <c r="U476" s="26">
        <f t="shared" si="20"/>
        <v>2</v>
      </c>
      <c r="V476" s="26">
        <f t="shared" si="20"/>
        <v>0</v>
      </c>
      <c r="W476" s="26">
        <f t="shared" si="20"/>
        <v>0</v>
      </c>
      <c r="X476" s="26">
        <f t="shared" si="20"/>
        <v>0</v>
      </c>
      <c r="Y476" s="26">
        <f t="shared" si="20"/>
        <v>0</v>
      </c>
      <c r="Z476" s="26">
        <f t="shared" si="20"/>
        <v>1</v>
      </c>
      <c r="AA476" s="26">
        <f t="shared" si="20"/>
        <v>0</v>
      </c>
      <c r="AB476" s="26">
        <f t="shared" si="20"/>
        <v>0</v>
      </c>
      <c r="AC476" s="26">
        <f t="shared" si="20"/>
        <v>0</v>
      </c>
      <c r="AD476" s="26">
        <f t="shared" si="20"/>
        <v>0</v>
      </c>
      <c r="AE476" s="26">
        <f t="shared" si="20"/>
        <v>0</v>
      </c>
      <c r="AF476" s="26">
        <f t="shared" si="20"/>
        <v>0</v>
      </c>
      <c r="AG476" s="26">
        <f t="shared" si="20"/>
        <v>0</v>
      </c>
      <c r="AH476" s="26">
        <f t="shared" si="20"/>
        <v>0</v>
      </c>
      <c r="AI476" s="26">
        <f t="shared" si="20"/>
        <v>1</v>
      </c>
      <c r="AJ476" s="26">
        <f t="shared" si="20"/>
        <v>0</v>
      </c>
      <c r="AK476" s="26">
        <f aca="true" t="shared" si="21" ref="AK476:BP476">SUM(AK477:AK515)</f>
        <v>0</v>
      </c>
      <c r="AL476" s="26">
        <f t="shared" si="21"/>
        <v>0</v>
      </c>
      <c r="AM476" s="26">
        <f t="shared" si="21"/>
        <v>1</v>
      </c>
      <c r="AN476" s="26">
        <f t="shared" si="21"/>
        <v>0</v>
      </c>
      <c r="AO476" s="26">
        <f t="shared" si="21"/>
        <v>1</v>
      </c>
      <c r="AP476" s="26">
        <f t="shared" si="21"/>
        <v>2</v>
      </c>
      <c r="AQ476" s="26">
        <f t="shared" si="21"/>
        <v>0</v>
      </c>
      <c r="AR476" s="26">
        <f t="shared" si="21"/>
        <v>0</v>
      </c>
      <c r="AS476" s="26">
        <f t="shared" si="21"/>
        <v>0</v>
      </c>
      <c r="AT476" s="26">
        <f t="shared" si="21"/>
        <v>0</v>
      </c>
      <c r="AU476" s="26">
        <f t="shared" si="21"/>
        <v>0</v>
      </c>
      <c r="AV476" s="26">
        <f t="shared" si="21"/>
        <v>1</v>
      </c>
      <c r="AW476" s="26">
        <f t="shared" si="21"/>
        <v>0</v>
      </c>
      <c r="AX476" s="26">
        <f t="shared" si="21"/>
        <v>0</v>
      </c>
      <c r="AY476" s="26">
        <f t="shared" si="21"/>
        <v>0</v>
      </c>
      <c r="AZ476" s="26">
        <f t="shared" si="21"/>
        <v>0</v>
      </c>
      <c r="BA476" s="26">
        <f t="shared" si="21"/>
        <v>0</v>
      </c>
      <c r="BB476" s="26">
        <f t="shared" si="21"/>
        <v>0</v>
      </c>
      <c r="BC476" s="26">
        <f t="shared" si="21"/>
        <v>0</v>
      </c>
      <c r="BD476" s="26">
        <f t="shared" si="21"/>
        <v>0</v>
      </c>
      <c r="BE476" s="26">
        <f t="shared" si="21"/>
        <v>0</v>
      </c>
      <c r="BF476" s="26">
        <f t="shared" si="21"/>
        <v>0</v>
      </c>
      <c r="BG476" s="26">
        <f t="shared" si="21"/>
        <v>0</v>
      </c>
      <c r="BH476" s="26">
        <f t="shared" si="21"/>
        <v>0</v>
      </c>
      <c r="BI476" s="26">
        <f t="shared" si="21"/>
        <v>0</v>
      </c>
      <c r="BJ476" s="26">
        <f t="shared" si="21"/>
        <v>0</v>
      </c>
      <c r="BK476" s="26">
        <f t="shared" si="21"/>
        <v>0</v>
      </c>
      <c r="BL476" s="26">
        <f t="shared" si="21"/>
        <v>0</v>
      </c>
      <c r="BM476" s="26">
        <f t="shared" si="21"/>
        <v>0</v>
      </c>
      <c r="BN476" s="26">
        <f t="shared" si="21"/>
        <v>0</v>
      </c>
      <c r="BO476" s="26">
        <f t="shared" si="21"/>
        <v>0</v>
      </c>
      <c r="BP476" s="26">
        <f t="shared" si="21"/>
        <v>0</v>
      </c>
      <c r="BQ476" s="26">
        <f>SUM(BQ477:BQ515)</f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1</v>
      </c>
      <c r="F503" s="29">
        <v>1</v>
      </c>
      <c r="G503" s="29"/>
      <c r="H503" s="26"/>
      <c r="I503" s="26"/>
      <c r="J503" s="29"/>
      <c r="K503" s="29"/>
      <c r="L503" s="29"/>
      <c r="M503" s="29"/>
      <c r="N503" s="26"/>
      <c r="O503" s="29"/>
      <c r="P503" s="29">
        <v>1</v>
      </c>
      <c r="Q503" s="26"/>
      <c r="R503" s="29"/>
      <c r="S503" s="29"/>
      <c r="T503" s="29"/>
      <c r="U503" s="29">
        <v>1</v>
      </c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>
        <v>1</v>
      </c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2</v>
      </c>
      <c r="F504" s="29">
        <v>2</v>
      </c>
      <c r="G504" s="29"/>
      <c r="H504" s="26"/>
      <c r="I504" s="26"/>
      <c r="J504" s="29"/>
      <c r="K504" s="29"/>
      <c r="L504" s="29"/>
      <c r="M504" s="29"/>
      <c r="N504" s="26"/>
      <c r="O504" s="29"/>
      <c r="P504" s="29">
        <v>1</v>
      </c>
      <c r="Q504" s="26">
        <v>1</v>
      </c>
      <c r="R504" s="29"/>
      <c r="S504" s="29"/>
      <c r="T504" s="29"/>
      <c r="U504" s="29">
        <v>1</v>
      </c>
      <c r="V504" s="26"/>
      <c r="W504" s="29"/>
      <c r="X504" s="29"/>
      <c r="Y504" s="29"/>
      <c r="Z504" s="29">
        <v>1</v>
      </c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>
        <v>1</v>
      </c>
      <c r="AN504" s="29"/>
      <c r="AO504" s="29"/>
      <c r="AP504" s="29">
        <v>1</v>
      </c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1337</v>
      </c>
      <c r="C508" s="18" t="s">
        <v>294</v>
      </c>
      <c r="D508" s="18"/>
      <c r="E508" s="26">
        <v>1</v>
      </c>
      <c r="F508" s="29">
        <v>1</v>
      </c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>
        <v>1</v>
      </c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>
        <v>1</v>
      </c>
      <c r="AJ508" s="26"/>
      <c r="AK508" s="26"/>
      <c r="AL508" s="26"/>
      <c r="AM508" s="29"/>
      <c r="AN508" s="29"/>
      <c r="AO508" s="29"/>
      <c r="AP508" s="29">
        <v>1</v>
      </c>
      <c r="AQ508" s="29"/>
      <c r="AR508" s="26"/>
      <c r="AS508" s="26"/>
      <c r="AT508" s="29"/>
      <c r="AU508" s="26"/>
      <c r="AV508" s="29">
        <v>1</v>
      </c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1338</v>
      </c>
      <c r="C509" s="18" t="s">
        <v>294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22" ref="E516:AJ516">SUM(E517:E557)</f>
        <v>1</v>
      </c>
      <c r="F516" s="26">
        <f t="shared" si="22"/>
        <v>1</v>
      </c>
      <c r="G516" s="26">
        <f t="shared" si="22"/>
        <v>0</v>
      </c>
      <c r="H516" s="26">
        <f t="shared" si="22"/>
        <v>0</v>
      </c>
      <c r="I516" s="26">
        <f t="shared" si="22"/>
        <v>1</v>
      </c>
      <c r="J516" s="26">
        <f t="shared" si="22"/>
        <v>0</v>
      </c>
      <c r="K516" s="26">
        <f t="shared" si="22"/>
        <v>0</v>
      </c>
      <c r="L516" s="26">
        <f t="shared" si="22"/>
        <v>1</v>
      </c>
      <c r="M516" s="26">
        <f t="shared" si="22"/>
        <v>0</v>
      </c>
      <c r="N516" s="26">
        <f t="shared" si="22"/>
        <v>0</v>
      </c>
      <c r="O516" s="26">
        <f t="shared" si="22"/>
        <v>0</v>
      </c>
      <c r="P516" s="26">
        <f t="shared" si="22"/>
        <v>1</v>
      </c>
      <c r="Q516" s="26">
        <f t="shared" si="22"/>
        <v>0</v>
      </c>
      <c r="R516" s="26">
        <f t="shared" si="22"/>
        <v>0</v>
      </c>
      <c r="S516" s="26">
        <f t="shared" si="22"/>
        <v>0</v>
      </c>
      <c r="T516" s="26">
        <f t="shared" si="22"/>
        <v>0</v>
      </c>
      <c r="U516" s="26">
        <f t="shared" si="22"/>
        <v>0</v>
      </c>
      <c r="V516" s="26">
        <f t="shared" si="22"/>
        <v>0</v>
      </c>
      <c r="W516" s="26">
        <f t="shared" si="22"/>
        <v>0</v>
      </c>
      <c r="X516" s="26">
        <f t="shared" si="22"/>
        <v>0</v>
      </c>
      <c r="Y516" s="26">
        <f t="shared" si="22"/>
        <v>0</v>
      </c>
      <c r="Z516" s="26">
        <f t="shared" si="22"/>
        <v>0</v>
      </c>
      <c r="AA516" s="26">
        <f t="shared" si="22"/>
        <v>0</v>
      </c>
      <c r="AB516" s="26">
        <f t="shared" si="22"/>
        <v>0</v>
      </c>
      <c r="AC516" s="26">
        <f t="shared" si="22"/>
        <v>0</v>
      </c>
      <c r="AD516" s="26">
        <f t="shared" si="22"/>
        <v>0</v>
      </c>
      <c r="AE516" s="26">
        <f t="shared" si="22"/>
        <v>0</v>
      </c>
      <c r="AF516" s="26">
        <f t="shared" si="22"/>
        <v>0</v>
      </c>
      <c r="AG516" s="26">
        <f t="shared" si="22"/>
        <v>0</v>
      </c>
      <c r="AH516" s="26">
        <f t="shared" si="22"/>
        <v>0</v>
      </c>
      <c r="AI516" s="26">
        <f t="shared" si="22"/>
        <v>1</v>
      </c>
      <c r="AJ516" s="26">
        <f t="shared" si="22"/>
        <v>1</v>
      </c>
      <c r="AK516" s="26">
        <f aca="true" t="shared" si="23" ref="AK516:BP516">SUM(AK517:AK557)</f>
        <v>0</v>
      </c>
      <c r="AL516" s="26">
        <f t="shared" si="23"/>
        <v>0</v>
      </c>
      <c r="AM516" s="26">
        <f t="shared" si="23"/>
        <v>0</v>
      </c>
      <c r="AN516" s="26">
        <f t="shared" si="23"/>
        <v>0</v>
      </c>
      <c r="AO516" s="26">
        <f t="shared" si="23"/>
        <v>0</v>
      </c>
      <c r="AP516" s="26">
        <f t="shared" si="23"/>
        <v>1</v>
      </c>
      <c r="AQ516" s="26">
        <f t="shared" si="23"/>
        <v>0</v>
      </c>
      <c r="AR516" s="26">
        <f t="shared" si="23"/>
        <v>0</v>
      </c>
      <c r="AS516" s="26">
        <f t="shared" si="23"/>
        <v>0</v>
      </c>
      <c r="AT516" s="26">
        <f t="shared" si="23"/>
        <v>0</v>
      </c>
      <c r="AU516" s="26">
        <f t="shared" si="23"/>
        <v>0</v>
      </c>
      <c r="AV516" s="26">
        <f t="shared" si="23"/>
        <v>0</v>
      </c>
      <c r="AW516" s="26">
        <f t="shared" si="23"/>
        <v>1</v>
      </c>
      <c r="AX516" s="26">
        <f t="shared" si="23"/>
        <v>1</v>
      </c>
      <c r="AY516" s="26">
        <f t="shared" si="23"/>
        <v>0</v>
      </c>
      <c r="AZ516" s="26">
        <f t="shared" si="23"/>
        <v>0</v>
      </c>
      <c r="BA516" s="26">
        <f t="shared" si="23"/>
        <v>0</v>
      </c>
      <c r="BB516" s="26">
        <f t="shared" si="23"/>
        <v>0</v>
      </c>
      <c r="BC516" s="26">
        <f t="shared" si="23"/>
        <v>1</v>
      </c>
      <c r="BD516" s="26">
        <f t="shared" si="23"/>
        <v>0</v>
      </c>
      <c r="BE516" s="26">
        <f t="shared" si="23"/>
        <v>0</v>
      </c>
      <c r="BF516" s="26">
        <f t="shared" si="23"/>
        <v>0</v>
      </c>
      <c r="BG516" s="26">
        <f t="shared" si="23"/>
        <v>0</v>
      </c>
      <c r="BH516" s="26">
        <f t="shared" si="23"/>
        <v>0</v>
      </c>
      <c r="BI516" s="26">
        <f t="shared" si="23"/>
        <v>0</v>
      </c>
      <c r="BJ516" s="26">
        <f t="shared" si="23"/>
        <v>0</v>
      </c>
      <c r="BK516" s="26">
        <f t="shared" si="23"/>
        <v>0</v>
      </c>
      <c r="BL516" s="26">
        <f t="shared" si="23"/>
        <v>0</v>
      </c>
      <c r="BM516" s="26">
        <f t="shared" si="23"/>
        <v>1</v>
      </c>
      <c r="BN516" s="26">
        <f t="shared" si="23"/>
        <v>0</v>
      </c>
      <c r="BO516" s="26">
        <f t="shared" si="23"/>
        <v>0</v>
      </c>
      <c r="BP516" s="26">
        <f t="shared" si="23"/>
        <v>0</v>
      </c>
      <c r="BQ516" s="26">
        <f>SUM(BQ517:BQ557)</f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>
      <c r="A557" s="5">
        <v>544</v>
      </c>
      <c r="B557" s="10" t="s">
        <v>333</v>
      </c>
      <c r="C557" s="18" t="s">
        <v>310</v>
      </c>
      <c r="D557" s="18"/>
      <c r="E557" s="26">
        <v>1</v>
      </c>
      <c r="F557" s="29">
        <v>1</v>
      </c>
      <c r="G557" s="29"/>
      <c r="H557" s="26"/>
      <c r="I557" s="26">
        <v>1</v>
      </c>
      <c r="J557" s="29"/>
      <c r="K557" s="29"/>
      <c r="L557" s="29">
        <v>1</v>
      </c>
      <c r="M557" s="29"/>
      <c r="N557" s="26"/>
      <c r="O557" s="29"/>
      <c r="P557" s="29">
        <v>1</v>
      </c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>
        <v>1</v>
      </c>
      <c r="AJ557" s="26">
        <v>1</v>
      </c>
      <c r="AK557" s="26"/>
      <c r="AL557" s="26"/>
      <c r="AM557" s="29"/>
      <c r="AN557" s="29"/>
      <c r="AO557" s="29"/>
      <c r="AP557" s="29">
        <v>1</v>
      </c>
      <c r="AQ557" s="29"/>
      <c r="AR557" s="26"/>
      <c r="AS557" s="26"/>
      <c r="AT557" s="29"/>
      <c r="AU557" s="26"/>
      <c r="AV557" s="29"/>
      <c r="AW557" s="29">
        <v>1</v>
      </c>
      <c r="AX557" s="29">
        <v>1</v>
      </c>
      <c r="AY557" s="29"/>
      <c r="AZ557" s="29"/>
      <c r="BA557" s="26"/>
      <c r="BB557" s="26"/>
      <c r="BC557" s="26">
        <v>1</v>
      </c>
      <c r="BD557" s="26"/>
      <c r="BE557" s="29"/>
      <c r="BF557" s="29"/>
      <c r="BG557" s="29"/>
      <c r="BH557" s="29"/>
      <c r="BI557" s="29"/>
      <c r="BJ557" s="29"/>
      <c r="BK557" s="29"/>
      <c r="BL557" s="29"/>
      <c r="BM557" s="29">
        <v>1</v>
      </c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 aca="true" t="shared" si="24" ref="E558:AJ558">SUM(E560:E622)</f>
        <v>3</v>
      </c>
      <c r="F558" s="26">
        <f t="shared" si="24"/>
        <v>3</v>
      </c>
      <c r="G558" s="26">
        <f t="shared" si="24"/>
        <v>0</v>
      </c>
      <c r="H558" s="26">
        <f t="shared" si="24"/>
        <v>0</v>
      </c>
      <c r="I558" s="26">
        <f t="shared" si="24"/>
        <v>0</v>
      </c>
      <c r="J558" s="26">
        <f t="shared" si="24"/>
        <v>0</v>
      </c>
      <c r="K558" s="26">
        <f t="shared" si="24"/>
        <v>0</v>
      </c>
      <c r="L558" s="26">
        <f t="shared" si="24"/>
        <v>0</v>
      </c>
      <c r="M558" s="26">
        <f t="shared" si="24"/>
        <v>0</v>
      </c>
      <c r="N558" s="26">
        <f t="shared" si="24"/>
        <v>0</v>
      </c>
      <c r="O558" s="26">
        <f t="shared" si="24"/>
        <v>0</v>
      </c>
      <c r="P558" s="26">
        <f t="shared" si="24"/>
        <v>1</v>
      </c>
      <c r="Q558" s="26">
        <f t="shared" si="24"/>
        <v>0</v>
      </c>
      <c r="R558" s="26">
        <f t="shared" si="24"/>
        <v>2</v>
      </c>
      <c r="S558" s="26">
        <f t="shared" si="24"/>
        <v>0</v>
      </c>
      <c r="T558" s="26">
        <f t="shared" si="24"/>
        <v>0</v>
      </c>
      <c r="U558" s="26">
        <f t="shared" si="24"/>
        <v>0</v>
      </c>
      <c r="V558" s="26">
        <f t="shared" si="24"/>
        <v>0</v>
      </c>
      <c r="W558" s="26">
        <f t="shared" si="24"/>
        <v>0</v>
      </c>
      <c r="X558" s="26">
        <f t="shared" si="24"/>
        <v>0</v>
      </c>
      <c r="Y558" s="26">
        <f t="shared" si="24"/>
        <v>0</v>
      </c>
      <c r="Z558" s="26">
        <f t="shared" si="24"/>
        <v>0</v>
      </c>
      <c r="AA558" s="26">
        <f t="shared" si="24"/>
        <v>0</v>
      </c>
      <c r="AB558" s="26">
        <f t="shared" si="24"/>
        <v>0</v>
      </c>
      <c r="AC558" s="26">
        <f t="shared" si="24"/>
        <v>0</v>
      </c>
      <c r="AD558" s="26">
        <f t="shared" si="24"/>
        <v>0</v>
      </c>
      <c r="AE558" s="26">
        <f t="shared" si="24"/>
        <v>0</v>
      </c>
      <c r="AF558" s="26">
        <f t="shared" si="24"/>
        <v>0</v>
      </c>
      <c r="AG558" s="26">
        <f t="shared" si="24"/>
        <v>0</v>
      </c>
      <c r="AH558" s="26">
        <f t="shared" si="24"/>
        <v>0</v>
      </c>
      <c r="AI558" s="26">
        <f t="shared" si="24"/>
        <v>3</v>
      </c>
      <c r="AJ558" s="26">
        <f t="shared" si="24"/>
        <v>0</v>
      </c>
      <c r="AK558" s="26">
        <f aca="true" t="shared" si="25" ref="AK558:BQ558">SUM(AK560:AK622)</f>
        <v>0</v>
      </c>
      <c r="AL558" s="26">
        <f t="shared" si="25"/>
        <v>0</v>
      </c>
      <c r="AM558" s="26">
        <f t="shared" si="25"/>
        <v>0</v>
      </c>
      <c r="AN558" s="26">
        <f t="shared" si="25"/>
        <v>0</v>
      </c>
      <c r="AO558" s="26">
        <f t="shared" si="25"/>
        <v>0</v>
      </c>
      <c r="AP558" s="26">
        <f t="shared" si="25"/>
        <v>3</v>
      </c>
      <c r="AQ558" s="26">
        <f t="shared" si="25"/>
        <v>0</v>
      </c>
      <c r="AR558" s="26">
        <f t="shared" si="25"/>
        <v>0</v>
      </c>
      <c r="AS558" s="26">
        <f t="shared" si="25"/>
        <v>0</v>
      </c>
      <c r="AT558" s="26">
        <f t="shared" si="25"/>
        <v>0</v>
      </c>
      <c r="AU558" s="26">
        <f t="shared" si="25"/>
        <v>0</v>
      </c>
      <c r="AV558" s="26">
        <f t="shared" si="25"/>
        <v>0</v>
      </c>
      <c r="AW558" s="26">
        <f t="shared" si="25"/>
        <v>0</v>
      </c>
      <c r="AX558" s="26">
        <f t="shared" si="25"/>
        <v>0</v>
      </c>
      <c r="AY558" s="26">
        <f t="shared" si="25"/>
        <v>0</v>
      </c>
      <c r="AZ558" s="26">
        <f t="shared" si="25"/>
        <v>0</v>
      </c>
      <c r="BA558" s="26">
        <f t="shared" si="25"/>
        <v>0</v>
      </c>
      <c r="BB558" s="26">
        <f t="shared" si="25"/>
        <v>0</v>
      </c>
      <c r="BC558" s="26">
        <f t="shared" si="25"/>
        <v>0</v>
      </c>
      <c r="BD558" s="26">
        <f t="shared" si="25"/>
        <v>0</v>
      </c>
      <c r="BE558" s="26">
        <f t="shared" si="25"/>
        <v>0</v>
      </c>
      <c r="BF558" s="26">
        <f t="shared" si="25"/>
        <v>0</v>
      </c>
      <c r="BG558" s="26">
        <f t="shared" si="25"/>
        <v>0</v>
      </c>
      <c r="BH558" s="26">
        <f t="shared" si="25"/>
        <v>0</v>
      </c>
      <c r="BI558" s="26">
        <f t="shared" si="25"/>
        <v>0</v>
      </c>
      <c r="BJ558" s="26">
        <f t="shared" si="25"/>
        <v>0</v>
      </c>
      <c r="BK558" s="26">
        <f t="shared" si="25"/>
        <v>0</v>
      </c>
      <c r="BL558" s="26">
        <f t="shared" si="25"/>
        <v>0</v>
      </c>
      <c r="BM558" s="26">
        <f t="shared" si="25"/>
        <v>0</v>
      </c>
      <c r="BN558" s="26">
        <f t="shared" si="25"/>
        <v>0</v>
      </c>
      <c r="BO558" s="26">
        <f t="shared" si="25"/>
        <v>0</v>
      </c>
      <c r="BP558" s="26">
        <f t="shared" si="25"/>
        <v>0</v>
      </c>
      <c r="BQ558" s="26">
        <f t="shared" si="25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 aca="true" t="shared" si="26" ref="E559:AJ559">SUM(E560:E599)</f>
        <v>3</v>
      </c>
      <c r="F559" s="26">
        <f t="shared" si="26"/>
        <v>3</v>
      </c>
      <c r="G559" s="26">
        <f t="shared" si="26"/>
        <v>0</v>
      </c>
      <c r="H559" s="26">
        <f t="shared" si="26"/>
        <v>0</v>
      </c>
      <c r="I559" s="26">
        <f t="shared" si="26"/>
        <v>0</v>
      </c>
      <c r="J559" s="26">
        <f t="shared" si="26"/>
        <v>0</v>
      </c>
      <c r="K559" s="26">
        <f t="shared" si="26"/>
        <v>0</v>
      </c>
      <c r="L559" s="26">
        <f t="shared" si="26"/>
        <v>0</v>
      </c>
      <c r="M559" s="26">
        <f t="shared" si="26"/>
        <v>0</v>
      </c>
      <c r="N559" s="26">
        <f t="shared" si="26"/>
        <v>0</v>
      </c>
      <c r="O559" s="26">
        <f t="shared" si="26"/>
        <v>0</v>
      </c>
      <c r="P559" s="26">
        <f t="shared" si="26"/>
        <v>1</v>
      </c>
      <c r="Q559" s="26">
        <f t="shared" si="26"/>
        <v>0</v>
      </c>
      <c r="R559" s="26">
        <f t="shared" si="26"/>
        <v>2</v>
      </c>
      <c r="S559" s="26">
        <f t="shared" si="26"/>
        <v>0</v>
      </c>
      <c r="T559" s="26">
        <f t="shared" si="26"/>
        <v>0</v>
      </c>
      <c r="U559" s="26">
        <f t="shared" si="26"/>
        <v>0</v>
      </c>
      <c r="V559" s="26">
        <f t="shared" si="26"/>
        <v>0</v>
      </c>
      <c r="W559" s="26">
        <f t="shared" si="26"/>
        <v>0</v>
      </c>
      <c r="X559" s="26">
        <f t="shared" si="26"/>
        <v>0</v>
      </c>
      <c r="Y559" s="26">
        <f t="shared" si="26"/>
        <v>0</v>
      </c>
      <c r="Z559" s="26">
        <f t="shared" si="26"/>
        <v>0</v>
      </c>
      <c r="AA559" s="26">
        <f t="shared" si="26"/>
        <v>0</v>
      </c>
      <c r="AB559" s="26">
        <f t="shared" si="26"/>
        <v>0</v>
      </c>
      <c r="AC559" s="26">
        <f t="shared" si="26"/>
        <v>0</v>
      </c>
      <c r="AD559" s="26">
        <f t="shared" si="26"/>
        <v>0</v>
      </c>
      <c r="AE559" s="26">
        <f t="shared" si="26"/>
        <v>0</v>
      </c>
      <c r="AF559" s="26">
        <f t="shared" si="26"/>
        <v>0</v>
      </c>
      <c r="AG559" s="26">
        <f t="shared" si="26"/>
        <v>0</v>
      </c>
      <c r="AH559" s="26">
        <f t="shared" si="26"/>
        <v>0</v>
      </c>
      <c r="AI559" s="26">
        <f t="shared" si="26"/>
        <v>3</v>
      </c>
      <c r="AJ559" s="26">
        <f t="shared" si="26"/>
        <v>0</v>
      </c>
      <c r="AK559" s="26">
        <f aca="true" t="shared" si="27" ref="AK559:BP559">SUM(AK560:AK599)</f>
        <v>0</v>
      </c>
      <c r="AL559" s="26">
        <f t="shared" si="27"/>
        <v>0</v>
      </c>
      <c r="AM559" s="26">
        <f t="shared" si="27"/>
        <v>0</v>
      </c>
      <c r="AN559" s="26">
        <f t="shared" si="27"/>
        <v>0</v>
      </c>
      <c r="AO559" s="26">
        <f t="shared" si="27"/>
        <v>0</v>
      </c>
      <c r="AP559" s="26">
        <f t="shared" si="27"/>
        <v>3</v>
      </c>
      <c r="AQ559" s="26">
        <f t="shared" si="27"/>
        <v>0</v>
      </c>
      <c r="AR559" s="26">
        <f t="shared" si="27"/>
        <v>0</v>
      </c>
      <c r="AS559" s="26">
        <f t="shared" si="27"/>
        <v>0</v>
      </c>
      <c r="AT559" s="26">
        <f t="shared" si="27"/>
        <v>0</v>
      </c>
      <c r="AU559" s="26">
        <f t="shared" si="27"/>
        <v>0</v>
      </c>
      <c r="AV559" s="26">
        <f t="shared" si="27"/>
        <v>0</v>
      </c>
      <c r="AW559" s="26">
        <f t="shared" si="27"/>
        <v>0</v>
      </c>
      <c r="AX559" s="26">
        <f t="shared" si="27"/>
        <v>0</v>
      </c>
      <c r="AY559" s="26">
        <f t="shared" si="27"/>
        <v>0</v>
      </c>
      <c r="AZ559" s="26">
        <f t="shared" si="27"/>
        <v>0</v>
      </c>
      <c r="BA559" s="26">
        <f t="shared" si="27"/>
        <v>0</v>
      </c>
      <c r="BB559" s="26">
        <f t="shared" si="27"/>
        <v>0</v>
      </c>
      <c r="BC559" s="26">
        <f t="shared" si="27"/>
        <v>0</v>
      </c>
      <c r="BD559" s="26">
        <f t="shared" si="27"/>
        <v>0</v>
      </c>
      <c r="BE559" s="26">
        <f t="shared" si="27"/>
        <v>0</v>
      </c>
      <c r="BF559" s="26">
        <f t="shared" si="27"/>
        <v>0</v>
      </c>
      <c r="BG559" s="26">
        <f t="shared" si="27"/>
        <v>0</v>
      </c>
      <c r="BH559" s="26">
        <f t="shared" si="27"/>
        <v>0</v>
      </c>
      <c r="BI559" s="26">
        <f t="shared" si="27"/>
        <v>0</v>
      </c>
      <c r="BJ559" s="26">
        <f t="shared" si="27"/>
        <v>0</v>
      </c>
      <c r="BK559" s="26">
        <f t="shared" si="27"/>
        <v>0</v>
      </c>
      <c r="BL559" s="26">
        <f t="shared" si="27"/>
        <v>0</v>
      </c>
      <c r="BM559" s="26">
        <f t="shared" si="27"/>
        <v>0</v>
      </c>
      <c r="BN559" s="26">
        <f t="shared" si="27"/>
        <v>0</v>
      </c>
      <c r="BO559" s="26">
        <f t="shared" si="27"/>
        <v>0</v>
      </c>
      <c r="BP559" s="26">
        <f t="shared" si="27"/>
        <v>0</v>
      </c>
      <c r="BQ559" s="26">
        <f>SUM(BQ560:BQ599)</f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1</v>
      </c>
      <c r="F566" s="29">
        <v>1</v>
      </c>
      <c r="G566" s="29"/>
      <c r="H566" s="26"/>
      <c r="I566" s="26"/>
      <c r="J566" s="29"/>
      <c r="K566" s="29"/>
      <c r="L566" s="29"/>
      <c r="M566" s="29"/>
      <c r="N566" s="26"/>
      <c r="O566" s="29"/>
      <c r="P566" s="29">
        <v>1</v>
      </c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>
        <v>1</v>
      </c>
      <c r="AJ566" s="26"/>
      <c r="AK566" s="26"/>
      <c r="AL566" s="26"/>
      <c r="AM566" s="29"/>
      <c r="AN566" s="29"/>
      <c r="AO566" s="29"/>
      <c r="AP566" s="29">
        <v>1</v>
      </c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2</v>
      </c>
      <c r="F571" s="29">
        <v>2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>
        <v>2</v>
      </c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2</v>
      </c>
      <c r="AJ571" s="26"/>
      <c r="AK571" s="26"/>
      <c r="AL571" s="26"/>
      <c r="AM571" s="29"/>
      <c r="AN571" s="29"/>
      <c r="AO571" s="29"/>
      <c r="AP571" s="29">
        <v>2</v>
      </c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348</v>
      </c>
      <c r="C572" s="18" t="s">
        <v>316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 aca="true" t="shared" si="28" ref="E623:AJ623">SUM(E624:E643)</f>
        <v>1</v>
      </c>
      <c r="F623" s="26">
        <f t="shared" si="28"/>
        <v>1</v>
      </c>
      <c r="G623" s="26">
        <f t="shared" si="28"/>
        <v>0</v>
      </c>
      <c r="H623" s="26">
        <f t="shared" si="28"/>
        <v>0</v>
      </c>
      <c r="I623" s="26">
        <f t="shared" si="28"/>
        <v>0</v>
      </c>
      <c r="J623" s="26">
        <f t="shared" si="28"/>
        <v>0</v>
      </c>
      <c r="K623" s="26">
        <f t="shared" si="28"/>
        <v>0</v>
      </c>
      <c r="L623" s="26">
        <f t="shared" si="28"/>
        <v>0</v>
      </c>
      <c r="M623" s="26">
        <f t="shared" si="28"/>
        <v>0</v>
      </c>
      <c r="N623" s="26">
        <f t="shared" si="28"/>
        <v>0</v>
      </c>
      <c r="O623" s="26">
        <f t="shared" si="28"/>
        <v>0</v>
      </c>
      <c r="P623" s="26">
        <f t="shared" si="28"/>
        <v>0</v>
      </c>
      <c r="Q623" s="26">
        <f t="shared" si="28"/>
        <v>0</v>
      </c>
      <c r="R623" s="26">
        <f t="shared" si="28"/>
        <v>1</v>
      </c>
      <c r="S623" s="26">
        <f t="shared" si="28"/>
        <v>0</v>
      </c>
      <c r="T623" s="26">
        <f t="shared" si="28"/>
        <v>0</v>
      </c>
      <c r="U623" s="26">
        <f t="shared" si="28"/>
        <v>0</v>
      </c>
      <c r="V623" s="26">
        <f t="shared" si="28"/>
        <v>0</v>
      </c>
      <c r="W623" s="26">
        <f t="shared" si="28"/>
        <v>0</v>
      </c>
      <c r="X623" s="26">
        <f t="shared" si="28"/>
        <v>0</v>
      </c>
      <c r="Y623" s="26">
        <f t="shared" si="28"/>
        <v>0</v>
      </c>
      <c r="Z623" s="26">
        <f t="shared" si="28"/>
        <v>0</v>
      </c>
      <c r="AA623" s="26">
        <f t="shared" si="28"/>
        <v>0</v>
      </c>
      <c r="AB623" s="26">
        <f t="shared" si="28"/>
        <v>0</v>
      </c>
      <c r="AC623" s="26">
        <f t="shared" si="28"/>
        <v>0</v>
      </c>
      <c r="AD623" s="26">
        <f t="shared" si="28"/>
        <v>0</v>
      </c>
      <c r="AE623" s="26">
        <f t="shared" si="28"/>
        <v>0</v>
      </c>
      <c r="AF623" s="26">
        <f t="shared" si="28"/>
        <v>0</v>
      </c>
      <c r="AG623" s="26">
        <f t="shared" si="28"/>
        <v>0</v>
      </c>
      <c r="AH623" s="26">
        <f t="shared" si="28"/>
        <v>0</v>
      </c>
      <c r="AI623" s="26">
        <f t="shared" si="28"/>
        <v>1</v>
      </c>
      <c r="AJ623" s="26">
        <f t="shared" si="28"/>
        <v>0</v>
      </c>
      <c r="AK623" s="26">
        <f aca="true" t="shared" si="29" ref="AK623:BP623">SUM(AK624:AK643)</f>
        <v>0</v>
      </c>
      <c r="AL623" s="26">
        <f t="shared" si="29"/>
        <v>0</v>
      </c>
      <c r="AM623" s="26">
        <f t="shared" si="29"/>
        <v>0</v>
      </c>
      <c r="AN623" s="26">
        <f t="shared" si="29"/>
        <v>0</v>
      </c>
      <c r="AO623" s="26">
        <f t="shared" si="29"/>
        <v>0</v>
      </c>
      <c r="AP623" s="26">
        <f t="shared" si="29"/>
        <v>1</v>
      </c>
      <c r="AQ623" s="26">
        <f t="shared" si="29"/>
        <v>0</v>
      </c>
      <c r="AR623" s="26">
        <f t="shared" si="29"/>
        <v>0</v>
      </c>
      <c r="AS623" s="26">
        <f t="shared" si="29"/>
        <v>0</v>
      </c>
      <c r="AT623" s="26">
        <f t="shared" si="29"/>
        <v>0</v>
      </c>
      <c r="AU623" s="26">
        <f t="shared" si="29"/>
        <v>0</v>
      </c>
      <c r="AV623" s="26">
        <f t="shared" si="29"/>
        <v>0</v>
      </c>
      <c r="AW623" s="26">
        <f t="shared" si="29"/>
        <v>0</v>
      </c>
      <c r="AX623" s="26">
        <f t="shared" si="29"/>
        <v>0</v>
      </c>
      <c r="AY623" s="26">
        <f t="shared" si="29"/>
        <v>0</v>
      </c>
      <c r="AZ623" s="26">
        <f t="shared" si="29"/>
        <v>0</v>
      </c>
      <c r="BA623" s="26">
        <f t="shared" si="29"/>
        <v>0</v>
      </c>
      <c r="BB623" s="26">
        <f t="shared" si="29"/>
        <v>0</v>
      </c>
      <c r="BC623" s="26">
        <f t="shared" si="29"/>
        <v>0</v>
      </c>
      <c r="BD623" s="26">
        <f t="shared" si="29"/>
        <v>0</v>
      </c>
      <c r="BE623" s="26">
        <f t="shared" si="29"/>
        <v>0</v>
      </c>
      <c r="BF623" s="26">
        <f t="shared" si="29"/>
        <v>0</v>
      </c>
      <c r="BG623" s="26">
        <f t="shared" si="29"/>
        <v>0</v>
      </c>
      <c r="BH623" s="26">
        <f t="shared" si="29"/>
        <v>0</v>
      </c>
      <c r="BI623" s="26">
        <f t="shared" si="29"/>
        <v>0</v>
      </c>
      <c r="BJ623" s="26">
        <f t="shared" si="29"/>
        <v>0</v>
      </c>
      <c r="BK623" s="26">
        <f t="shared" si="29"/>
        <v>0</v>
      </c>
      <c r="BL623" s="26">
        <f t="shared" si="29"/>
        <v>0</v>
      </c>
      <c r="BM623" s="26">
        <f t="shared" si="29"/>
        <v>0</v>
      </c>
      <c r="BN623" s="26">
        <f t="shared" si="29"/>
        <v>0</v>
      </c>
      <c r="BO623" s="26">
        <f t="shared" si="29"/>
        <v>0</v>
      </c>
      <c r="BP623" s="26">
        <f t="shared" si="29"/>
        <v>0</v>
      </c>
      <c r="BQ623" s="26">
        <f>SUM(BQ624:BQ643)</f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>
        <v>1</v>
      </c>
      <c r="F640" s="29">
        <v>1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>
        <v>1</v>
      </c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>
        <v>1</v>
      </c>
      <c r="AJ640" s="26"/>
      <c r="AK640" s="26"/>
      <c r="AL640" s="26"/>
      <c r="AM640" s="29"/>
      <c r="AN640" s="29"/>
      <c r="AO640" s="29"/>
      <c r="AP640" s="29">
        <v>1</v>
      </c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 aca="true" t="shared" si="30" ref="E644:AJ644">SUM(E645:E705)</f>
        <v>1</v>
      </c>
      <c r="F644" s="26">
        <f t="shared" si="30"/>
        <v>1</v>
      </c>
      <c r="G644" s="26">
        <f t="shared" si="30"/>
        <v>0</v>
      </c>
      <c r="H644" s="26">
        <f t="shared" si="30"/>
        <v>0</v>
      </c>
      <c r="I644" s="26">
        <f t="shared" si="30"/>
        <v>0</v>
      </c>
      <c r="J644" s="26">
        <f t="shared" si="30"/>
        <v>0</v>
      </c>
      <c r="K644" s="26">
        <f t="shared" si="30"/>
        <v>0</v>
      </c>
      <c r="L644" s="26">
        <f t="shared" si="30"/>
        <v>1</v>
      </c>
      <c r="M644" s="26">
        <f t="shared" si="30"/>
        <v>0</v>
      </c>
      <c r="N644" s="26">
        <f t="shared" si="30"/>
        <v>0</v>
      </c>
      <c r="O644" s="26">
        <f t="shared" si="30"/>
        <v>0</v>
      </c>
      <c r="P644" s="26">
        <f t="shared" si="30"/>
        <v>0</v>
      </c>
      <c r="Q644" s="26">
        <f t="shared" si="30"/>
        <v>0</v>
      </c>
      <c r="R644" s="26">
        <f t="shared" si="30"/>
        <v>1</v>
      </c>
      <c r="S644" s="26">
        <f t="shared" si="30"/>
        <v>0</v>
      </c>
      <c r="T644" s="26">
        <f t="shared" si="30"/>
        <v>0</v>
      </c>
      <c r="U644" s="26">
        <f t="shared" si="30"/>
        <v>0</v>
      </c>
      <c r="V644" s="26">
        <f t="shared" si="30"/>
        <v>0</v>
      </c>
      <c r="W644" s="26">
        <f t="shared" si="30"/>
        <v>0</v>
      </c>
      <c r="X644" s="26">
        <f t="shared" si="30"/>
        <v>0</v>
      </c>
      <c r="Y644" s="26">
        <f t="shared" si="30"/>
        <v>0</v>
      </c>
      <c r="Z644" s="26">
        <f t="shared" si="30"/>
        <v>0</v>
      </c>
      <c r="AA644" s="26">
        <f t="shared" si="30"/>
        <v>0</v>
      </c>
      <c r="AB644" s="26">
        <f t="shared" si="30"/>
        <v>0</v>
      </c>
      <c r="AC644" s="26">
        <f t="shared" si="30"/>
        <v>0</v>
      </c>
      <c r="AD644" s="26">
        <f t="shared" si="30"/>
        <v>0</v>
      </c>
      <c r="AE644" s="26">
        <f t="shared" si="30"/>
        <v>0</v>
      </c>
      <c r="AF644" s="26">
        <f t="shared" si="30"/>
        <v>0</v>
      </c>
      <c r="AG644" s="26">
        <f t="shared" si="30"/>
        <v>0</v>
      </c>
      <c r="AH644" s="26">
        <f t="shared" si="30"/>
        <v>0</v>
      </c>
      <c r="AI644" s="26">
        <f t="shared" si="30"/>
        <v>1</v>
      </c>
      <c r="AJ644" s="26">
        <f t="shared" si="30"/>
        <v>0</v>
      </c>
      <c r="AK644" s="26">
        <f aca="true" t="shared" si="31" ref="AK644:BP644">SUM(AK645:AK705)</f>
        <v>0</v>
      </c>
      <c r="AL644" s="26">
        <f t="shared" si="31"/>
        <v>0</v>
      </c>
      <c r="AM644" s="26">
        <f t="shared" si="31"/>
        <v>0</v>
      </c>
      <c r="AN644" s="26">
        <f t="shared" si="31"/>
        <v>0</v>
      </c>
      <c r="AO644" s="26">
        <f t="shared" si="31"/>
        <v>1</v>
      </c>
      <c r="AP644" s="26">
        <f t="shared" si="31"/>
        <v>0</v>
      </c>
      <c r="AQ644" s="26">
        <f t="shared" si="31"/>
        <v>0</v>
      </c>
      <c r="AR644" s="26">
        <f t="shared" si="31"/>
        <v>0</v>
      </c>
      <c r="AS644" s="26">
        <f t="shared" si="31"/>
        <v>0</v>
      </c>
      <c r="AT644" s="26">
        <f t="shared" si="31"/>
        <v>0</v>
      </c>
      <c r="AU644" s="26">
        <f t="shared" si="31"/>
        <v>0</v>
      </c>
      <c r="AV644" s="26">
        <f t="shared" si="31"/>
        <v>0</v>
      </c>
      <c r="AW644" s="26">
        <f t="shared" si="31"/>
        <v>0</v>
      </c>
      <c r="AX644" s="26">
        <f t="shared" si="31"/>
        <v>0</v>
      </c>
      <c r="AY644" s="26">
        <f t="shared" si="31"/>
        <v>0</v>
      </c>
      <c r="AZ644" s="26">
        <f t="shared" si="31"/>
        <v>0</v>
      </c>
      <c r="BA644" s="26">
        <f t="shared" si="31"/>
        <v>0</v>
      </c>
      <c r="BB644" s="26">
        <f t="shared" si="31"/>
        <v>0</v>
      </c>
      <c r="BC644" s="26">
        <f t="shared" si="31"/>
        <v>0</v>
      </c>
      <c r="BD644" s="26">
        <f t="shared" si="31"/>
        <v>0</v>
      </c>
      <c r="BE644" s="26">
        <f t="shared" si="31"/>
        <v>0</v>
      </c>
      <c r="BF644" s="26">
        <f t="shared" si="31"/>
        <v>0</v>
      </c>
      <c r="BG644" s="26">
        <f t="shared" si="31"/>
        <v>0</v>
      </c>
      <c r="BH644" s="26">
        <f t="shared" si="31"/>
        <v>0</v>
      </c>
      <c r="BI644" s="26">
        <f t="shared" si="31"/>
        <v>0</v>
      </c>
      <c r="BJ644" s="26">
        <f t="shared" si="31"/>
        <v>0</v>
      </c>
      <c r="BK644" s="26">
        <f t="shared" si="31"/>
        <v>0</v>
      </c>
      <c r="BL644" s="26">
        <f t="shared" si="31"/>
        <v>0</v>
      </c>
      <c r="BM644" s="26">
        <f t="shared" si="31"/>
        <v>0</v>
      </c>
      <c r="BN644" s="26">
        <f t="shared" si="31"/>
        <v>0</v>
      </c>
      <c r="BO644" s="26">
        <f t="shared" si="31"/>
        <v>0</v>
      </c>
      <c r="BP644" s="26">
        <f t="shared" si="31"/>
        <v>0</v>
      </c>
      <c r="BQ644" s="26">
        <f>SUM(BQ645:BQ705)</f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>
      <c r="A658" s="5">
        <v>645</v>
      </c>
      <c r="B658" s="10" t="s">
        <v>414</v>
      </c>
      <c r="C658" s="18" t="s">
        <v>1396</v>
      </c>
      <c r="D658" s="18"/>
      <c r="E658" s="26">
        <v>1</v>
      </c>
      <c r="F658" s="29">
        <v>1</v>
      </c>
      <c r="G658" s="29"/>
      <c r="H658" s="26"/>
      <c r="I658" s="26"/>
      <c r="J658" s="29"/>
      <c r="K658" s="29"/>
      <c r="L658" s="29">
        <v>1</v>
      </c>
      <c r="M658" s="29"/>
      <c r="N658" s="26"/>
      <c r="O658" s="29"/>
      <c r="P658" s="29"/>
      <c r="Q658" s="26"/>
      <c r="R658" s="29">
        <v>1</v>
      </c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>
        <v>1</v>
      </c>
      <c r="AJ658" s="26"/>
      <c r="AK658" s="26"/>
      <c r="AL658" s="26"/>
      <c r="AM658" s="29"/>
      <c r="AN658" s="29"/>
      <c r="AO658" s="29">
        <v>1</v>
      </c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 aca="true" t="shared" si="32" ref="E706:AJ706">SUM(E707:E718)</f>
        <v>0</v>
      </c>
      <c r="F706" s="26">
        <f t="shared" si="32"/>
        <v>0</v>
      </c>
      <c r="G706" s="26">
        <f t="shared" si="32"/>
        <v>0</v>
      </c>
      <c r="H706" s="26">
        <f t="shared" si="32"/>
        <v>0</v>
      </c>
      <c r="I706" s="26">
        <f t="shared" si="32"/>
        <v>0</v>
      </c>
      <c r="J706" s="26">
        <f t="shared" si="32"/>
        <v>0</v>
      </c>
      <c r="K706" s="26">
        <f t="shared" si="32"/>
        <v>0</v>
      </c>
      <c r="L706" s="26">
        <f t="shared" si="32"/>
        <v>0</v>
      </c>
      <c r="M706" s="26">
        <f t="shared" si="32"/>
        <v>0</v>
      </c>
      <c r="N706" s="26">
        <f t="shared" si="32"/>
        <v>0</v>
      </c>
      <c r="O706" s="26">
        <f t="shared" si="32"/>
        <v>0</v>
      </c>
      <c r="P706" s="26">
        <f t="shared" si="32"/>
        <v>0</v>
      </c>
      <c r="Q706" s="26">
        <f t="shared" si="32"/>
        <v>0</v>
      </c>
      <c r="R706" s="26">
        <f t="shared" si="32"/>
        <v>0</v>
      </c>
      <c r="S706" s="26">
        <f t="shared" si="32"/>
        <v>0</v>
      </c>
      <c r="T706" s="26">
        <f t="shared" si="32"/>
        <v>0</v>
      </c>
      <c r="U706" s="26">
        <f t="shared" si="32"/>
        <v>0</v>
      </c>
      <c r="V706" s="26">
        <f t="shared" si="32"/>
        <v>0</v>
      </c>
      <c r="W706" s="26">
        <f t="shared" si="32"/>
        <v>0</v>
      </c>
      <c r="X706" s="26">
        <f t="shared" si="32"/>
        <v>0</v>
      </c>
      <c r="Y706" s="26">
        <f t="shared" si="32"/>
        <v>0</v>
      </c>
      <c r="Z706" s="26">
        <f t="shared" si="32"/>
        <v>0</v>
      </c>
      <c r="AA706" s="26">
        <f t="shared" si="32"/>
        <v>0</v>
      </c>
      <c r="AB706" s="26">
        <f t="shared" si="32"/>
        <v>0</v>
      </c>
      <c r="AC706" s="26">
        <f t="shared" si="32"/>
        <v>0</v>
      </c>
      <c r="AD706" s="26">
        <f t="shared" si="32"/>
        <v>0</v>
      </c>
      <c r="AE706" s="26">
        <f t="shared" si="32"/>
        <v>0</v>
      </c>
      <c r="AF706" s="26">
        <f t="shared" si="32"/>
        <v>0</v>
      </c>
      <c r="AG706" s="26">
        <f t="shared" si="32"/>
        <v>0</v>
      </c>
      <c r="AH706" s="26">
        <f t="shared" si="32"/>
        <v>0</v>
      </c>
      <c r="AI706" s="26">
        <f t="shared" si="32"/>
        <v>0</v>
      </c>
      <c r="AJ706" s="26">
        <f t="shared" si="32"/>
        <v>0</v>
      </c>
      <c r="AK706" s="26">
        <f aca="true" t="shared" si="33" ref="AK706:BP706">SUM(AK707:AK718)</f>
        <v>0</v>
      </c>
      <c r="AL706" s="26">
        <f t="shared" si="33"/>
        <v>0</v>
      </c>
      <c r="AM706" s="26">
        <f t="shared" si="33"/>
        <v>0</v>
      </c>
      <c r="AN706" s="26">
        <f t="shared" si="33"/>
        <v>0</v>
      </c>
      <c r="AO706" s="26">
        <f t="shared" si="33"/>
        <v>0</v>
      </c>
      <c r="AP706" s="26">
        <f t="shared" si="33"/>
        <v>0</v>
      </c>
      <c r="AQ706" s="26">
        <f t="shared" si="33"/>
        <v>0</v>
      </c>
      <c r="AR706" s="26">
        <f t="shared" si="33"/>
        <v>0</v>
      </c>
      <c r="AS706" s="26">
        <f t="shared" si="33"/>
        <v>0</v>
      </c>
      <c r="AT706" s="26">
        <f t="shared" si="33"/>
        <v>0</v>
      </c>
      <c r="AU706" s="26">
        <f t="shared" si="33"/>
        <v>0</v>
      </c>
      <c r="AV706" s="26">
        <f t="shared" si="33"/>
        <v>0</v>
      </c>
      <c r="AW706" s="26">
        <f t="shared" si="33"/>
        <v>0</v>
      </c>
      <c r="AX706" s="26">
        <f t="shared" si="33"/>
        <v>0</v>
      </c>
      <c r="AY706" s="26">
        <f t="shared" si="33"/>
        <v>0</v>
      </c>
      <c r="AZ706" s="26">
        <f t="shared" si="33"/>
        <v>0</v>
      </c>
      <c r="BA706" s="26">
        <f t="shared" si="33"/>
        <v>0</v>
      </c>
      <c r="BB706" s="26">
        <f t="shared" si="33"/>
        <v>0</v>
      </c>
      <c r="BC706" s="26">
        <f t="shared" si="33"/>
        <v>0</v>
      </c>
      <c r="BD706" s="26">
        <f t="shared" si="33"/>
        <v>0</v>
      </c>
      <c r="BE706" s="26">
        <f t="shared" si="33"/>
        <v>0</v>
      </c>
      <c r="BF706" s="26">
        <f t="shared" si="33"/>
        <v>0</v>
      </c>
      <c r="BG706" s="26">
        <f t="shared" si="33"/>
        <v>0</v>
      </c>
      <c r="BH706" s="26">
        <f t="shared" si="33"/>
        <v>0</v>
      </c>
      <c r="BI706" s="26">
        <f t="shared" si="33"/>
        <v>0</v>
      </c>
      <c r="BJ706" s="26">
        <f t="shared" si="33"/>
        <v>0</v>
      </c>
      <c r="BK706" s="26">
        <f t="shared" si="33"/>
        <v>0</v>
      </c>
      <c r="BL706" s="26">
        <f t="shared" si="33"/>
        <v>0</v>
      </c>
      <c r="BM706" s="26">
        <f t="shared" si="33"/>
        <v>0</v>
      </c>
      <c r="BN706" s="26">
        <f t="shared" si="33"/>
        <v>0</v>
      </c>
      <c r="BO706" s="26">
        <f t="shared" si="33"/>
        <v>0</v>
      </c>
      <c r="BP706" s="26">
        <f t="shared" si="33"/>
        <v>0</v>
      </c>
      <c r="BQ706" s="26">
        <f>SUM(BQ707:BQ718)</f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 aca="true" t="shared" si="34" ref="E719:AJ719">SUM(E720:E773)</f>
        <v>0</v>
      </c>
      <c r="F719" s="26">
        <f t="shared" si="34"/>
        <v>0</v>
      </c>
      <c r="G719" s="26">
        <f t="shared" si="34"/>
        <v>0</v>
      </c>
      <c r="H719" s="26">
        <f t="shared" si="34"/>
        <v>0</v>
      </c>
      <c r="I719" s="26">
        <f t="shared" si="34"/>
        <v>0</v>
      </c>
      <c r="J719" s="26">
        <f t="shared" si="34"/>
        <v>0</v>
      </c>
      <c r="K719" s="26">
        <f t="shared" si="34"/>
        <v>0</v>
      </c>
      <c r="L719" s="26">
        <f t="shared" si="34"/>
        <v>0</v>
      </c>
      <c r="M719" s="26">
        <f t="shared" si="34"/>
        <v>0</v>
      </c>
      <c r="N719" s="26">
        <f t="shared" si="34"/>
        <v>0</v>
      </c>
      <c r="O719" s="26">
        <f t="shared" si="34"/>
        <v>0</v>
      </c>
      <c r="P719" s="26">
        <f t="shared" si="34"/>
        <v>0</v>
      </c>
      <c r="Q719" s="26">
        <f t="shared" si="34"/>
        <v>0</v>
      </c>
      <c r="R719" s="26">
        <f t="shared" si="34"/>
        <v>0</v>
      </c>
      <c r="S719" s="26">
        <f t="shared" si="34"/>
        <v>0</v>
      </c>
      <c r="T719" s="26">
        <f t="shared" si="34"/>
        <v>0</v>
      </c>
      <c r="U719" s="26">
        <f t="shared" si="34"/>
        <v>0</v>
      </c>
      <c r="V719" s="26">
        <f t="shared" si="34"/>
        <v>0</v>
      </c>
      <c r="W719" s="26">
        <f t="shared" si="34"/>
        <v>0</v>
      </c>
      <c r="X719" s="26">
        <f t="shared" si="34"/>
        <v>0</v>
      </c>
      <c r="Y719" s="26">
        <f t="shared" si="34"/>
        <v>0</v>
      </c>
      <c r="Z719" s="26">
        <f t="shared" si="34"/>
        <v>0</v>
      </c>
      <c r="AA719" s="26">
        <f t="shared" si="34"/>
        <v>0</v>
      </c>
      <c r="AB719" s="26">
        <f t="shared" si="34"/>
        <v>0</v>
      </c>
      <c r="AC719" s="26">
        <f t="shared" si="34"/>
        <v>0</v>
      </c>
      <c r="AD719" s="26">
        <f t="shared" si="34"/>
        <v>0</v>
      </c>
      <c r="AE719" s="26">
        <f t="shared" si="34"/>
        <v>0</v>
      </c>
      <c r="AF719" s="26">
        <f t="shared" si="34"/>
        <v>0</v>
      </c>
      <c r="AG719" s="26">
        <f t="shared" si="34"/>
        <v>0</v>
      </c>
      <c r="AH719" s="26">
        <f t="shared" si="34"/>
        <v>0</v>
      </c>
      <c r="AI719" s="26">
        <f t="shared" si="34"/>
        <v>0</v>
      </c>
      <c r="AJ719" s="26">
        <f t="shared" si="34"/>
        <v>0</v>
      </c>
      <c r="AK719" s="26">
        <f aca="true" t="shared" si="35" ref="AK719:BP719">SUM(AK720:AK773)</f>
        <v>0</v>
      </c>
      <c r="AL719" s="26">
        <f t="shared" si="35"/>
        <v>0</v>
      </c>
      <c r="AM719" s="26">
        <f t="shared" si="35"/>
        <v>0</v>
      </c>
      <c r="AN719" s="26">
        <f t="shared" si="35"/>
        <v>0</v>
      </c>
      <c r="AO719" s="26">
        <f t="shared" si="35"/>
        <v>0</v>
      </c>
      <c r="AP719" s="26">
        <f t="shared" si="35"/>
        <v>0</v>
      </c>
      <c r="AQ719" s="26">
        <f t="shared" si="35"/>
        <v>0</v>
      </c>
      <c r="AR719" s="26">
        <f t="shared" si="35"/>
        <v>0</v>
      </c>
      <c r="AS719" s="26">
        <f t="shared" si="35"/>
        <v>0</v>
      </c>
      <c r="AT719" s="26">
        <f t="shared" si="35"/>
        <v>0</v>
      </c>
      <c r="AU719" s="26">
        <f t="shared" si="35"/>
        <v>0</v>
      </c>
      <c r="AV719" s="26">
        <f t="shared" si="35"/>
        <v>0</v>
      </c>
      <c r="AW719" s="26">
        <f t="shared" si="35"/>
        <v>0</v>
      </c>
      <c r="AX719" s="26">
        <f t="shared" si="35"/>
        <v>0</v>
      </c>
      <c r="AY719" s="26">
        <f t="shared" si="35"/>
        <v>0</v>
      </c>
      <c r="AZ719" s="26">
        <f t="shared" si="35"/>
        <v>0</v>
      </c>
      <c r="BA719" s="26">
        <f t="shared" si="35"/>
        <v>0</v>
      </c>
      <c r="BB719" s="26">
        <f t="shared" si="35"/>
        <v>0</v>
      </c>
      <c r="BC719" s="26">
        <f t="shared" si="35"/>
        <v>0</v>
      </c>
      <c r="BD719" s="26">
        <f t="shared" si="35"/>
        <v>0</v>
      </c>
      <c r="BE719" s="26">
        <f t="shared" si="35"/>
        <v>0</v>
      </c>
      <c r="BF719" s="26">
        <f t="shared" si="35"/>
        <v>0</v>
      </c>
      <c r="BG719" s="26">
        <f t="shared" si="35"/>
        <v>0</v>
      </c>
      <c r="BH719" s="26">
        <f t="shared" si="35"/>
        <v>0</v>
      </c>
      <c r="BI719" s="26">
        <f t="shared" si="35"/>
        <v>0</v>
      </c>
      <c r="BJ719" s="26">
        <f t="shared" si="35"/>
        <v>0</v>
      </c>
      <c r="BK719" s="26">
        <f t="shared" si="35"/>
        <v>0</v>
      </c>
      <c r="BL719" s="26">
        <f t="shared" si="35"/>
        <v>0</v>
      </c>
      <c r="BM719" s="26">
        <f t="shared" si="35"/>
        <v>0</v>
      </c>
      <c r="BN719" s="26">
        <f t="shared" si="35"/>
        <v>0</v>
      </c>
      <c r="BO719" s="26">
        <f t="shared" si="35"/>
        <v>0</v>
      </c>
      <c r="BP719" s="26">
        <f t="shared" si="35"/>
        <v>0</v>
      </c>
      <c r="BQ719" s="26">
        <f>SUM(BQ720:BQ773)</f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 aca="true" t="shared" si="36" ref="E774:AJ774">SUM(E775:E835)</f>
        <v>3</v>
      </c>
      <c r="F774" s="26">
        <f t="shared" si="36"/>
        <v>3</v>
      </c>
      <c r="G774" s="26">
        <f t="shared" si="36"/>
        <v>0</v>
      </c>
      <c r="H774" s="26">
        <f t="shared" si="36"/>
        <v>0</v>
      </c>
      <c r="I774" s="26">
        <f t="shared" si="36"/>
        <v>0</v>
      </c>
      <c r="J774" s="26">
        <f t="shared" si="36"/>
        <v>0</v>
      </c>
      <c r="K774" s="26">
        <f t="shared" si="36"/>
        <v>0</v>
      </c>
      <c r="L774" s="26">
        <f t="shared" si="36"/>
        <v>0</v>
      </c>
      <c r="M774" s="26">
        <f t="shared" si="36"/>
        <v>0</v>
      </c>
      <c r="N774" s="26">
        <f t="shared" si="36"/>
        <v>0</v>
      </c>
      <c r="O774" s="26">
        <f t="shared" si="36"/>
        <v>0</v>
      </c>
      <c r="P774" s="26">
        <f t="shared" si="36"/>
        <v>0</v>
      </c>
      <c r="Q774" s="26">
        <f t="shared" si="36"/>
        <v>2</v>
      </c>
      <c r="R774" s="26">
        <f t="shared" si="36"/>
        <v>0</v>
      </c>
      <c r="S774" s="26">
        <f t="shared" si="36"/>
        <v>1</v>
      </c>
      <c r="T774" s="26">
        <f t="shared" si="36"/>
        <v>0</v>
      </c>
      <c r="U774" s="26">
        <f t="shared" si="36"/>
        <v>0</v>
      </c>
      <c r="V774" s="26">
        <f t="shared" si="36"/>
        <v>0</v>
      </c>
      <c r="W774" s="26">
        <f t="shared" si="36"/>
        <v>0</v>
      </c>
      <c r="X774" s="26">
        <f t="shared" si="36"/>
        <v>0</v>
      </c>
      <c r="Y774" s="26">
        <f t="shared" si="36"/>
        <v>0</v>
      </c>
      <c r="Z774" s="26">
        <f t="shared" si="36"/>
        <v>0</v>
      </c>
      <c r="AA774" s="26">
        <f t="shared" si="36"/>
        <v>0</v>
      </c>
      <c r="AB774" s="26">
        <f t="shared" si="36"/>
        <v>0</v>
      </c>
      <c r="AC774" s="26">
        <f t="shared" si="36"/>
        <v>0</v>
      </c>
      <c r="AD774" s="26">
        <f t="shared" si="36"/>
        <v>0</v>
      </c>
      <c r="AE774" s="26">
        <f t="shared" si="36"/>
        <v>0</v>
      </c>
      <c r="AF774" s="26">
        <f t="shared" si="36"/>
        <v>0</v>
      </c>
      <c r="AG774" s="26">
        <f t="shared" si="36"/>
        <v>0</v>
      </c>
      <c r="AH774" s="26">
        <f t="shared" si="36"/>
        <v>0</v>
      </c>
      <c r="AI774" s="26">
        <f t="shared" si="36"/>
        <v>3</v>
      </c>
      <c r="AJ774" s="26">
        <f t="shared" si="36"/>
        <v>3</v>
      </c>
      <c r="AK774" s="26">
        <f aca="true" t="shared" si="37" ref="AK774:BP774">SUM(AK775:AK835)</f>
        <v>0</v>
      </c>
      <c r="AL774" s="26">
        <f t="shared" si="37"/>
        <v>0</v>
      </c>
      <c r="AM774" s="26">
        <f t="shared" si="37"/>
        <v>0</v>
      </c>
      <c r="AN774" s="26">
        <f t="shared" si="37"/>
        <v>0</v>
      </c>
      <c r="AO774" s="26">
        <f t="shared" si="37"/>
        <v>0</v>
      </c>
      <c r="AP774" s="26">
        <f t="shared" si="37"/>
        <v>2</v>
      </c>
      <c r="AQ774" s="26">
        <f t="shared" si="37"/>
        <v>1</v>
      </c>
      <c r="AR774" s="26">
        <f t="shared" si="37"/>
        <v>0</v>
      </c>
      <c r="AS774" s="26">
        <f t="shared" si="37"/>
        <v>0</v>
      </c>
      <c r="AT774" s="26">
        <f t="shared" si="37"/>
        <v>0</v>
      </c>
      <c r="AU774" s="26">
        <f t="shared" si="37"/>
        <v>0</v>
      </c>
      <c r="AV774" s="26">
        <f t="shared" si="37"/>
        <v>0</v>
      </c>
      <c r="AW774" s="26">
        <f t="shared" si="37"/>
        <v>3</v>
      </c>
      <c r="AX774" s="26">
        <f t="shared" si="37"/>
        <v>3</v>
      </c>
      <c r="AY774" s="26">
        <f t="shared" si="37"/>
        <v>0</v>
      </c>
      <c r="AZ774" s="26">
        <f t="shared" si="37"/>
        <v>0</v>
      </c>
      <c r="BA774" s="26">
        <f t="shared" si="37"/>
        <v>0</v>
      </c>
      <c r="BB774" s="26">
        <f t="shared" si="37"/>
        <v>0</v>
      </c>
      <c r="BC774" s="26">
        <f t="shared" si="37"/>
        <v>3</v>
      </c>
      <c r="BD774" s="26">
        <f t="shared" si="37"/>
        <v>0</v>
      </c>
      <c r="BE774" s="26">
        <f t="shared" si="37"/>
        <v>0</v>
      </c>
      <c r="BF774" s="26">
        <f t="shared" si="37"/>
        <v>0</v>
      </c>
      <c r="BG774" s="26">
        <f t="shared" si="37"/>
        <v>0</v>
      </c>
      <c r="BH774" s="26">
        <f t="shared" si="37"/>
        <v>0</v>
      </c>
      <c r="BI774" s="26">
        <f t="shared" si="37"/>
        <v>0</v>
      </c>
      <c r="BJ774" s="26">
        <f t="shared" si="37"/>
        <v>0</v>
      </c>
      <c r="BK774" s="26">
        <f t="shared" si="37"/>
        <v>0</v>
      </c>
      <c r="BL774" s="26">
        <f t="shared" si="37"/>
        <v>0</v>
      </c>
      <c r="BM774" s="26">
        <f t="shared" si="37"/>
        <v>2</v>
      </c>
      <c r="BN774" s="26">
        <f t="shared" si="37"/>
        <v>0</v>
      </c>
      <c r="BO774" s="26">
        <f t="shared" si="37"/>
        <v>0</v>
      </c>
      <c r="BP774" s="26">
        <f t="shared" si="37"/>
        <v>0</v>
      </c>
      <c r="BQ774" s="26">
        <f>SUM(BQ775:BQ835)</f>
        <v>1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503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508</v>
      </c>
      <c r="C806" s="18" t="s">
        <v>628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515</v>
      </c>
      <c r="C814" s="18" t="s">
        <v>631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>
      <c r="A815" s="5">
        <v>802</v>
      </c>
      <c r="B815" s="10" t="s">
        <v>516</v>
      </c>
      <c r="C815" s="18" t="s">
        <v>631</v>
      </c>
      <c r="D815" s="18"/>
      <c r="E815" s="26">
        <v>3</v>
      </c>
      <c r="F815" s="29">
        <v>3</v>
      </c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>
        <v>2</v>
      </c>
      <c r="R815" s="29"/>
      <c r="S815" s="29">
        <v>1</v>
      </c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>
        <v>3</v>
      </c>
      <c r="AJ815" s="26">
        <v>3</v>
      </c>
      <c r="AK815" s="26"/>
      <c r="AL815" s="26"/>
      <c r="AM815" s="29"/>
      <c r="AN815" s="29"/>
      <c r="AO815" s="29"/>
      <c r="AP815" s="29">
        <v>2</v>
      </c>
      <c r="AQ815" s="29">
        <v>1</v>
      </c>
      <c r="AR815" s="26"/>
      <c r="AS815" s="26"/>
      <c r="AT815" s="29"/>
      <c r="AU815" s="26"/>
      <c r="AV815" s="29"/>
      <c r="AW815" s="29">
        <v>3</v>
      </c>
      <c r="AX815" s="29">
        <v>3</v>
      </c>
      <c r="AY815" s="29"/>
      <c r="AZ815" s="29"/>
      <c r="BA815" s="26"/>
      <c r="BB815" s="26"/>
      <c r="BC815" s="26">
        <v>3</v>
      </c>
      <c r="BD815" s="26"/>
      <c r="BE815" s="29"/>
      <c r="BF815" s="29"/>
      <c r="BG815" s="29"/>
      <c r="BH815" s="29"/>
      <c r="BI815" s="29"/>
      <c r="BJ815" s="29"/>
      <c r="BK815" s="29"/>
      <c r="BL815" s="29"/>
      <c r="BM815" s="29">
        <v>2</v>
      </c>
      <c r="BN815" s="29"/>
      <c r="BO815" s="29"/>
      <c r="BP815" s="26"/>
      <c r="BQ815" s="26">
        <v>1</v>
      </c>
    </row>
    <row r="816" spans="1:69" ht="12.75" customHeight="1" hidden="1">
      <c r="A816" s="5">
        <v>803</v>
      </c>
      <c r="B816" s="10" t="s">
        <v>1603</v>
      </c>
      <c r="C816" s="18" t="s">
        <v>1602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 hidden="1">
      <c r="A825" s="5">
        <v>812</v>
      </c>
      <c r="B825" s="10">
        <v>395</v>
      </c>
      <c r="C825" s="18" t="s">
        <v>635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 aca="true" t="shared" si="38" ref="E836:AJ836">SUM(E837:E940)</f>
        <v>0</v>
      </c>
      <c r="F836" s="26">
        <f t="shared" si="38"/>
        <v>0</v>
      </c>
      <c r="G836" s="26">
        <f t="shared" si="38"/>
        <v>0</v>
      </c>
      <c r="H836" s="26">
        <f t="shared" si="38"/>
        <v>0</v>
      </c>
      <c r="I836" s="26">
        <f t="shared" si="38"/>
        <v>0</v>
      </c>
      <c r="J836" s="26">
        <f t="shared" si="38"/>
        <v>0</v>
      </c>
      <c r="K836" s="26">
        <f t="shared" si="38"/>
        <v>0</v>
      </c>
      <c r="L836" s="26">
        <f t="shared" si="38"/>
        <v>0</v>
      </c>
      <c r="M836" s="26">
        <f t="shared" si="38"/>
        <v>0</v>
      </c>
      <c r="N836" s="26">
        <f t="shared" si="38"/>
        <v>0</v>
      </c>
      <c r="O836" s="26">
        <f t="shared" si="38"/>
        <v>0</v>
      </c>
      <c r="P836" s="26">
        <f t="shared" si="38"/>
        <v>0</v>
      </c>
      <c r="Q836" s="26">
        <f t="shared" si="38"/>
        <v>0</v>
      </c>
      <c r="R836" s="26">
        <f t="shared" si="38"/>
        <v>0</v>
      </c>
      <c r="S836" s="26">
        <f t="shared" si="38"/>
        <v>0</v>
      </c>
      <c r="T836" s="26">
        <f t="shared" si="38"/>
        <v>0</v>
      </c>
      <c r="U836" s="26">
        <f t="shared" si="38"/>
        <v>0</v>
      </c>
      <c r="V836" s="26">
        <f t="shared" si="38"/>
        <v>0</v>
      </c>
      <c r="W836" s="26">
        <f t="shared" si="38"/>
        <v>0</v>
      </c>
      <c r="X836" s="26">
        <f t="shared" si="38"/>
        <v>0</v>
      </c>
      <c r="Y836" s="26">
        <f t="shared" si="38"/>
        <v>0</v>
      </c>
      <c r="Z836" s="26">
        <f t="shared" si="38"/>
        <v>0</v>
      </c>
      <c r="AA836" s="26">
        <f t="shared" si="38"/>
        <v>0</v>
      </c>
      <c r="AB836" s="26">
        <f t="shared" si="38"/>
        <v>0</v>
      </c>
      <c r="AC836" s="26">
        <f t="shared" si="38"/>
        <v>0</v>
      </c>
      <c r="AD836" s="26">
        <f t="shared" si="38"/>
        <v>0</v>
      </c>
      <c r="AE836" s="26">
        <f t="shared" si="38"/>
        <v>0</v>
      </c>
      <c r="AF836" s="26">
        <f t="shared" si="38"/>
        <v>0</v>
      </c>
      <c r="AG836" s="26">
        <f t="shared" si="38"/>
        <v>0</v>
      </c>
      <c r="AH836" s="26">
        <f t="shared" si="38"/>
        <v>0</v>
      </c>
      <c r="AI836" s="26">
        <f t="shared" si="38"/>
        <v>0</v>
      </c>
      <c r="AJ836" s="26">
        <f t="shared" si="38"/>
        <v>0</v>
      </c>
      <c r="AK836" s="26">
        <f aca="true" t="shared" si="39" ref="AK836:BP836">SUM(AK837:AK940)</f>
        <v>0</v>
      </c>
      <c r="AL836" s="26">
        <f t="shared" si="39"/>
        <v>0</v>
      </c>
      <c r="AM836" s="26">
        <f t="shared" si="39"/>
        <v>0</v>
      </c>
      <c r="AN836" s="26">
        <f t="shared" si="39"/>
        <v>0</v>
      </c>
      <c r="AO836" s="26">
        <f t="shared" si="39"/>
        <v>0</v>
      </c>
      <c r="AP836" s="26">
        <f t="shared" si="39"/>
        <v>0</v>
      </c>
      <c r="AQ836" s="26">
        <f t="shared" si="39"/>
        <v>0</v>
      </c>
      <c r="AR836" s="26">
        <f t="shared" si="39"/>
        <v>0</v>
      </c>
      <c r="AS836" s="26">
        <f t="shared" si="39"/>
        <v>0</v>
      </c>
      <c r="AT836" s="26">
        <f t="shared" si="39"/>
        <v>0</v>
      </c>
      <c r="AU836" s="26">
        <f t="shared" si="39"/>
        <v>0</v>
      </c>
      <c r="AV836" s="26">
        <f t="shared" si="39"/>
        <v>0</v>
      </c>
      <c r="AW836" s="26">
        <f t="shared" si="39"/>
        <v>0</v>
      </c>
      <c r="AX836" s="26">
        <f t="shared" si="39"/>
        <v>0</v>
      </c>
      <c r="AY836" s="26">
        <f t="shared" si="39"/>
        <v>0</v>
      </c>
      <c r="AZ836" s="26">
        <f t="shared" si="39"/>
        <v>0</v>
      </c>
      <c r="BA836" s="26">
        <f t="shared" si="39"/>
        <v>0</v>
      </c>
      <c r="BB836" s="26">
        <f t="shared" si="39"/>
        <v>0</v>
      </c>
      <c r="BC836" s="26">
        <f t="shared" si="39"/>
        <v>0</v>
      </c>
      <c r="BD836" s="26">
        <f t="shared" si="39"/>
        <v>0</v>
      </c>
      <c r="BE836" s="26">
        <f t="shared" si="39"/>
        <v>0</v>
      </c>
      <c r="BF836" s="26">
        <f t="shared" si="39"/>
        <v>0</v>
      </c>
      <c r="BG836" s="26">
        <f t="shared" si="39"/>
        <v>0</v>
      </c>
      <c r="BH836" s="26">
        <f t="shared" si="39"/>
        <v>0</v>
      </c>
      <c r="BI836" s="26">
        <f t="shared" si="39"/>
        <v>0</v>
      </c>
      <c r="BJ836" s="26">
        <f t="shared" si="39"/>
        <v>0</v>
      </c>
      <c r="BK836" s="26">
        <f t="shared" si="39"/>
        <v>0</v>
      </c>
      <c r="BL836" s="26">
        <f t="shared" si="39"/>
        <v>0</v>
      </c>
      <c r="BM836" s="26">
        <f t="shared" si="39"/>
        <v>0</v>
      </c>
      <c r="BN836" s="26">
        <f t="shared" si="39"/>
        <v>0</v>
      </c>
      <c r="BO836" s="26">
        <f t="shared" si="39"/>
        <v>0</v>
      </c>
      <c r="BP836" s="26">
        <f t="shared" si="39"/>
        <v>0</v>
      </c>
      <c r="BQ836" s="26">
        <f>SUM(BQ837:BQ940)</f>
        <v>0</v>
      </c>
    </row>
    <row r="837" spans="1:69" ht="25.5" customHeight="1" hidden="1">
      <c r="A837" s="5">
        <v>824</v>
      </c>
      <c r="B837" s="10" t="s">
        <v>532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534</v>
      </c>
      <c r="C839" s="18" t="s">
        <v>642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549</v>
      </c>
      <c r="C858" s="18" t="s">
        <v>647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550</v>
      </c>
      <c r="C859" s="18" t="s">
        <v>647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 aca="true" t="shared" si="40" ref="E941:AJ941">SUM(E942:E965)</f>
        <v>0</v>
      </c>
      <c r="F941" s="26">
        <f t="shared" si="40"/>
        <v>0</v>
      </c>
      <c r="G941" s="26">
        <f t="shared" si="40"/>
        <v>0</v>
      </c>
      <c r="H941" s="26">
        <f t="shared" si="40"/>
        <v>0</v>
      </c>
      <c r="I941" s="26">
        <f t="shared" si="40"/>
        <v>0</v>
      </c>
      <c r="J941" s="26">
        <f t="shared" si="40"/>
        <v>0</v>
      </c>
      <c r="K941" s="26">
        <f t="shared" si="40"/>
        <v>0</v>
      </c>
      <c r="L941" s="26">
        <f t="shared" si="40"/>
        <v>0</v>
      </c>
      <c r="M941" s="26">
        <f t="shared" si="40"/>
        <v>0</v>
      </c>
      <c r="N941" s="26">
        <f t="shared" si="40"/>
        <v>0</v>
      </c>
      <c r="O941" s="26">
        <f t="shared" si="40"/>
        <v>0</v>
      </c>
      <c r="P941" s="26">
        <f t="shared" si="40"/>
        <v>0</v>
      </c>
      <c r="Q941" s="26">
        <f t="shared" si="40"/>
        <v>0</v>
      </c>
      <c r="R941" s="26">
        <f t="shared" si="40"/>
        <v>0</v>
      </c>
      <c r="S941" s="26">
        <f t="shared" si="40"/>
        <v>0</v>
      </c>
      <c r="T941" s="26">
        <f t="shared" si="40"/>
        <v>0</v>
      </c>
      <c r="U941" s="26">
        <f t="shared" si="40"/>
        <v>0</v>
      </c>
      <c r="V941" s="26">
        <f t="shared" si="40"/>
        <v>0</v>
      </c>
      <c r="W941" s="26">
        <f t="shared" si="40"/>
        <v>0</v>
      </c>
      <c r="X941" s="26">
        <f t="shared" si="40"/>
        <v>0</v>
      </c>
      <c r="Y941" s="26">
        <f t="shared" si="40"/>
        <v>0</v>
      </c>
      <c r="Z941" s="26">
        <f t="shared" si="40"/>
        <v>0</v>
      </c>
      <c r="AA941" s="26">
        <f t="shared" si="40"/>
        <v>0</v>
      </c>
      <c r="AB941" s="26">
        <f t="shared" si="40"/>
        <v>0</v>
      </c>
      <c r="AC941" s="26">
        <f t="shared" si="40"/>
        <v>0</v>
      </c>
      <c r="AD941" s="26">
        <f t="shared" si="40"/>
        <v>0</v>
      </c>
      <c r="AE941" s="26">
        <f t="shared" si="40"/>
        <v>0</v>
      </c>
      <c r="AF941" s="26">
        <f t="shared" si="40"/>
        <v>0</v>
      </c>
      <c r="AG941" s="26">
        <f t="shared" si="40"/>
        <v>0</v>
      </c>
      <c r="AH941" s="26">
        <f t="shared" si="40"/>
        <v>0</v>
      </c>
      <c r="AI941" s="26">
        <f t="shared" si="40"/>
        <v>0</v>
      </c>
      <c r="AJ941" s="26">
        <f t="shared" si="40"/>
        <v>0</v>
      </c>
      <c r="AK941" s="26">
        <f aca="true" t="shared" si="41" ref="AK941:BP941">SUM(AK942:AK965)</f>
        <v>0</v>
      </c>
      <c r="AL941" s="26">
        <f t="shared" si="41"/>
        <v>0</v>
      </c>
      <c r="AM941" s="26">
        <f t="shared" si="41"/>
        <v>0</v>
      </c>
      <c r="AN941" s="26">
        <f t="shared" si="41"/>
        <v>0</v>
      </c>
      <c r="AO941" s="26">
        <f t="shared" si="41"/>
        <v>0</v>
      </c>
      <c r="AP941" s="26">
        <f t="shared" si="41"/>
        <v>0</v>
      </c>
      <c r="AQ941" s="26">
        <f t="shared" si="41"/>
        <v>0</v>
      </c>
      <c r="AR941" s="26">
        <f t="shared" si="41"/>
        <v>0</v>
      </c>
      <c r="AS941" s="26">
        <f t="shared" si="41"/>
        <v>0</v>
      </c>
      <c r="AT941" s="26">
        <f t="shared" si="41"/>
        <v>0</v>
      </c>
      <c r="AU941" s="26">
        <f t="shared" si="41"/>
        <v>0</v>
      </c>
      <c r="AV941" s="26">
        <f t="shared" si="41"/>
        <v>0</v>
      </c>
      <c r="AW941" s="26">
        <f t="shared" si="41"/>
        <v>0</v>
      </c>
      <c r="AX941" s="26">
        <f t="shared" si="41"/>
        <v>0</v>
      </c>
      <c r="AY941" s="26">
        <f t="shared" si="41"/>
        <v>0</v>
      </c>
      <c r="AZ941" s="26">
        <f t="shared" si="41"/>
        <v>0</v>
      </c>
      <c r="BA941" s="26">
        <f t="shared" si="41"/>
        <v>0</v>
      </c>
      <c r="BB941" s="26">
        <f t="shared" si="41"/>
        <v>0</v>
      </c>
      <c r="BC941" s="26">
        <f t="shared" si="41"/>
        <v>0</v>
      </c>
      <c r="BD941" s="26">
        <f t="shared" si="41"/>
        <v>0</v>
      </c>
      <c r="BE941" s="26">
        <f t="shared" si="41"/>
        <v>0</v>
      </c>
      <c r="BF941" s="26">
        <f t="shared" si="41"/>
        <v>0</v>
      </c>
      <c r="BG941" s="26">
        <f t="shared" si="41"/>
        <v>0</v>
      </c>
      <c r="BH941" s="26">
        <f t="shared" si="41"/>
        <v>0</v>
      </c>
      <c r="BI941" s="26">
        <f t="shared" si="41"/>
        <v>0</v>
      </c>
      <c r="BJ941" s="26">
        <f t="shared" si="41"/>
        <v>0</v>
      </c>
      <c r="BK941" s="26">
        <f t="shared" si="41"/>
        <v>0</v>
      </c>
      <c r="BL941" s="26">
        <f t="shared" si="41"/>
        <v>0</v>
      </c>
      <c r="BM941" s="26">
        <f t="shared" si="41"/>
        <v>0</v>
      </c>
      <c r="BN941" s="26">
        <f t="shared" si="41"/>
        <v>0</v>
      </c>
      <c r="BO941" s="26">
        <f t="shared" si="41"/>
        <v>0</v>
      </c>
      <c r="BP941" s="26">
        <f t="shared" si="41"/>
        <v>0</v>
      </c>
      <c r="BQ941" s="26">
        <f>SUM(BQ942:BQ965)</f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 aca="true" t="shared" si="42" ref="E1580:AJ1580">SUM(E14,E31,E96,E114,E128,E202,E248,E366,E407,E465,E476,E516,E558,E623,E644,E706,E719,E774,E836,E941,E967:E1579)</f>
        <v>45</v>
      </c>
      <c r="F1580" s="150">
        <f t="shared" si="42"/>
        <v>45</v>
      </c>
      <c r="G1580" s="150">
        <f t="shared" si="42"/>
        <v>0</v>
      </c>
      <c r="H1580" s="150">
        <f t="shared" si="42"/>
        <v>1</v>
      </c>
      <c r="I1580" s="150">
        <f t="shared" si="42"/>
        <v>7</v>
      </c>
      <c r="J1580" s="150">
        <f t="shared" si="42"/>
        <v>0</v>
      </c>
      <c r="K1580" s="150">
        <f t="shared" si="42"/>
        <v>0</v>
      </c>
      <c r="L1580" s="150">
        <f t="shared" si="42"/>
        <v>12</v>
      </c>
      <c r="M1580" s="150">
        <f t="shared" si="42"/>
        <v>0</v>
      </c>
      <c r="N1580" s="150">
        <f t="shared" si="42"/>
        <v>0</v>
      </c>
      <c r="O1580" s="150">
        <f t="shared" si="42"/>
        <v>2</v>
      </c>
      <c r="P1580" s="150">
        <f t="shared" si="42"/>
        <v>12</v>
      </c>
      <c r="Q1580" s="150">
        <f t="shared" si="42"/>
        <v>7</v>
      </c>
      <c r="R1580" s="150">
        <f t="shared" si="42"/>
        <v>19</v>
      </c>
      <c r="S1580" s="150">
        <f t="shared" si="42"/>
        <v>5</v>
      </c>
      <c r="T1580" s="150">
        <f t="shared" si="42"/>
        <v>0</v>
      </c>
      <c r="U1580" s="150">
        <f t="shared" si="42"/>
        <v>6</v>
      </c>
      <c r="V1580" s="150">
        <f t="shared" si="42"/>
        <v>0</v>
      </c>
      <c r="W1580" s="150">
        <f t="shared" si="42"/>
        <v>1</v>
      </c>
      <c r="X1580" s="150">
        <f t="shared" si="42"/>
        <v>0</v>
      </c>
      <c r="Y1580" s="150">
        <f t="shared" si="42"/>
        <v>1</v>
      </c>
      <c r="Z1580" s="150">
        <f t="shared" si="42"/>
        <v>2</v>
      </c>
      <c r="AA1580" s="150">
        <f t="shared" si="42"/>
        <v>0</v>
      </c>
      <c r="AB1580" s="150">
        <f t="shared" si="42"/>
        <v>0</v>
      </c>
      <c r="AC1580" s="150">
        <f t="shared" si="42"/>
        <v>0</v>
      </c>
      <c r="AD1580" s="150">
        <f t="shared" si="42"/>
        <v>1</v>
      </c>
      <c r="AE1580" s="150">
        <f t="shared" si="42"/>
        <v>1</v>
      </c>
      <c r="AF1580" s="150">
        <f t="shared" si="42"/>
        <v>0</v>
      </c>
      <c r="AG1580" s="150">
        <f t="shared" si="42"/>
        <v>0</v>
      </c>
      <c r="AH1580" s="150">
        <f t="shared" si="42"/>
        <v>0</v>
      </c>
      <c r="AI1580" s="150">
        <f t="shared" si="42"/>
        <v>33</v>
      </c>
      <c r="AJ1580" s="150">
        <f t="shared" si="42"/>
        <v>9</v>
      </c>
      <c r="AK1580" s="150">
        <f aca="true" t="shared" si="43" ref="AK1580:BP1580">SUM(AK14,AK31,AK96,AK114,AK128,AK202,AK248,AK366,AK407,AK465,AK476,AK516,AK558,AK623,AK644,AK706,AK719,AK774,AK836,AK941,AK967:AK1579)</f>
        <v>0</v>
      </c>
      <c r="AL1580" s="150">
        <f t="shared" si="43"/>
        <v>0</v>
      </c>
      <c r="AM1580" s="150">
        <f t="shared" si="43"/>
        <v>6</v>
      </c>
      <c r="AN1580" s="150">
        <f t="shared" si="43"/>
        <v>0</v>
      </c>
      <c r="AO1580" s="150">
        <f t="shared" si="43"/>
        <v>15</v>
      </c>
      <c r="AP1580" s="150">
        <f t="shared" si="43"/>
        <v>20</v>
      </c>
      <c r="AQ1580" s="150">
        <f t="shared" si="43"/>
        <v>4</v>
      </c>
      <c r="AR1580" s="150">
        <f t="shared" si="43"/>
        <v>0</v>
      </c>
      <c r="AS1580" s="150">
        <f t="shared" si="43"/>
        <v>0</v>
      </c>
      <c r="AT1580" s="150">
        <f t="shared" si="43"/>
        <v>0</v>
      </c>
      <c r="AU1580" s="150">
        <f t="shared" si="43"/>
        <v>0</v>
      </c>
      <c r="AV1580" s="150">
        <f t="shared" si="43"/>
        <v>9</v>
      </c>
      <c r="AW1580" s="150">
        <f t="shared" si="43"/>
        <v>9</v>
      </c>
      <c r="AX1580" s="150">
        <f t="shared" si="43"/>
        <v>5</v>
      </c>
      <c r="AY1580" s="150">
        <f t="shared" si="43"/>
        <v>0</v>
      </c>
      <c r="AZ1580" s="150">
        <f t="shared" si="43"/>
        <v>4</v>
      </c>
      <c r="BA1580" s="150">
        <f t="shared" si="43"/>
        <v>0</v>
      </c>
      <c r="BB1580" s="150">
        <f t="shared" si="43"/>
        <v>0</v>
      </c>
      <c r="BC1580" s="150">
        <f t="shared" si="43"/>
        <v>9</v>
      </c>
      <c r="BD1580" s="150">
        <f t="shared" si="43"/>
        <v>0</v>
      </c>
      <c r="BE1580" s="150">
        <f t="shared" si="43"/>
        <v>0</v>
      </c>
      <c r="BF1580" s="150">
        <f t="shared" si="43"/>
        <v>0</v>
      </c>
      <c r="BG1580" s="150">
        <f t="shared" si="43"/>
        <v>0</v>
      </c>
      <c r="BH1580" s="150">
        <f t="shared" si="43"/>
        <v>1</v>
      </c>
      <c r="BI1580" s="150">
        <f t="shared" si="43"/>
        <v>3</v>
      </c>
      <c r="BJ1580" s="150">
        <f t="shared" si="43"/>
        <v>2</v>
      </c>
      <c r="BK1580" s="150">
        <f t="shared" si="43"/>
        <v>0</v>
      </c>
      <c r="BL1580" s="150">
        <f t="shared" si="43"/>
        <v>1</v>
      </c>
      <c r="BM1580" s="150">
        <f t="shared" si="43"/>
        <v>4</v>
      </c>
      <c r="BN1580" s="150">
        <f t="shared" si="43"/>
        <v>1</v>
      </c>
      <c r="BO1580" s="150">
        <f t="shared" si="43"/>
        <v>0</v>
      </c>
      <c r="BP1580" s="150">
        <f t="shared" si="43"/>
        <v>0</v>
      </c>
      <c r="BQ1580" s="150">
        <f>SUM(BQ14,BQ31,BQ96,BQ114,BQ128,BQ202,BQ248,BQ366,BQ407,BQ465,BQ476,BQ516,BQ558,BQ623,BQ644,BQ706,BQ719,BQ774,BQ836,BQ941,BQ967:BQ1579)</f>
        <v>1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8</v>
      </c>
      <c r="F1581" s="29">
        <v>8</v>
      </c>
      <c r="G1581" s="29"/>
      <c r="H1581" s="26"/>
      <c r="I1581" s="26"/>
      <c r="J1581" s="29"/>
      <c r="K1581" s="29"/>
      <c r="L1581" s="29">
        <v>1</v>
      </c>
      <c r="M1581" s="29"/>
      <c r="N1581" s="26"/>
      <c r="O1581" s="29"/>
      <c r="P1581" s="29">
        <v>3</v>
      </c>
      <c r="Q1581" s="26">
        <v>2</v>
      </c>
      <c r="R1581" s="29">
        <v>2</v>
      </c>
      <c r="S1581" s="29">
        <v>1</v>
      </c>
      <c r="T1581" s="29"/>
      <c r="U1581" s="29">
        <v>1</v>
      </c>
      <c r="V1581" s="26"/>
      <c r="W1581" s="29">
        <v>1</v>
      </c>
      <c r="X1581" s="29"/>
      <c r="Y1581" s="29">
        <v>1</v>
      </c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5</v>
      </c>
      <c r="AJ1581" s="26">
        <v>3</v>
      </c>
      <c r="AK1581" s="26"/>
      <c r="AL1581" s="26"/>
      <c r="AM1581" s="29">
        <v>1</v>
      </c>
      <c r="AN1581" s="29"/>
      <c r="AO1581" s="29">
        <v>2</v>
      </c>
      <c r="AP1581" s="29">
        <v>4</v>
      </c>
      <c r="AQ1581" s="29">
        <v>1</v>
      </c>
      <c r="AR1581" s="26"/>
      <c r="AS1581" s="26"/>
      <c r="AT1581" s="29"/>
      <c r="AU1581" s="26"/>
      <c r="AV1581" s="29">
        <v>2</v>
      </c>
      <c r="AW1581" s="29">
        <v>3</v>
      </c>
      <c r="AX1581" s="29">
        <v>3</v>
      </c>
      <c r="AY1581" s="29"/>
      <c r="AZ1581" s="29"/>
      <c r="BA1581" s="26"/>
      <c r="BB1581" s="26"/>
      <c r="BC1581" s="26">
        <v>3</v>
      </c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>
        <v>2</v>
      </c>
      <c r="BN1581" s="29"/>
      <c r="BO1581" s="29"/>
      <c r="BP1581" s="26"/>
      <c r="BQ1581" s="26">
        <v>1</v>
      </c>
    </row>
    <row r="1582" spans="1:69" ht="12.75">
      <c r="A1582" s="5">
        <v>1569</v>
      </c>
      <c r="B1582" s="27"/>
      <c r="C1582" s="21" t="s">
        <v>908</v>
      </c>
      <c r="D1582" s="21"/>
      <c r="E1582" s="26">
        <v>23</v>
      </c>
      <c r="F1582" s="29">
        <v>23</v>
      </c>
      <c r="G1582" s="29"/>
      <c r="H1582" s="26">
        <v>1</v>
      </c>
      <c r="I1582" s="26"/>
      <c r="J1582" s="29"/>
      <c r="K1582" s="29"/>
      <c r="L1582" s="29">
        <v>6</v>
      </c>
      <c r="M1582" s="29"/>
      <c r="N1582" s="26"/>
      <c r="O1582" s="29">
        <v>1</v>
      </c>
      <c r="P1582" s="29">
        <v>2</v>
      </c>
      <c r="Q1582" s="26">
        <v>3</v>
      </c>
      <c r="R1582" s="29">
        <v>14</v>
      </c>
      <c r="S1582" s="29">
        <v>3</v>
      </c>
      <c r="T1582" s="29"/>
      <c r="U1582" s="29">
        <v>3</v>
      </c>
      <c r="V1582" s="26"/>
      <c r="W1582" s="29"/>
      <c r="X1582" s="29"/>
      <c r="Y1582" s="29"/>
      <c r="Z1582" s="29">
        <v>1</v>
      </c>
      <c r="AA1582" s="29"/>
      <c r="AB1582" s="29"/>
      <c r="AC1582" s="29"/>
      <c r="AD1582" s="29">
        <v>1</v>
      </c>
      <c r="AE1582" s="29"/>
      <c r="AF1582" s="29"/>
      <c r="AG1582" s="29"/>
      <c r="AH1582" s="29"/>
      <c r="AI1582" s="29">
        <v>18</v>
      </c>
      <c r="AJ1582" s="26">
        <v>2</v>
      </c>
      <c r="AK1582" s="26"/>
      <c r="AL1582" s="26"/>
      <c r="AM1582" s="29">
        <v>3</v>
      </c>
      <c r="AN1582" s="29"/>
      <c r="AO1582" s="29">
        <v>8</v>
      </c>
      <c r="AP1582" s="29">
        <v>10</v>
      </c>
      <c r="AQ1582" s="29">
        <v>2</v>
      </c>
      <c r="AR1582" s="26"/>
      <c r="AS1582" s="26"/>
      <c r="AT1582" s="29"/>
      <c r="AU1582" s="26"/>
      <c r="AV1582" s="29">
        <v>5</v>
      </c>
      <c r="AW1582" s="29">
        <v>2</v>
      </c>
      <c r="AX1582" s="29">
        <v>1</v>
      </c>
      <c r="AY1582" s="29"/>
      <c r="AZ1582" s="29">
        <v>1</v>
      </c>
      <c r="BA1582" s="26"/>
      <c r="BB1582" s="26"/>
      <c r="BC1582" s="26">
        <v>2</v>
      </c>
      <c r="BD1582" s="26"/>
      <c r="BE1582" s="29"/>
      <c r="BF1582" s="29"/>
      <c r="BG1582" s="29"/>
      <c r="BH1582" s="29">
        <v>1</v>
      </c>
      <c r="BI1582" s="29">
        <v>1</v>
      </c>
      <c r="BJ1582" s="29">
        <v>1</v>
      </c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909</v>
      </c>
      <c r="D1583" s="21"/>
      <c r="E1583" s="26">
        <v>14</v>
      </c>
      <c r="F1583" s="29">
        <v>14</v>
      </c>
      <c r="G1583" s="29"/>
      <c r="H1583" s="26"/>
      <c r="I1583" s="26">
        <v>7</v>
      </c>
      <c r="J1583" s="29"/>
      <c r="K1583" s="29"/>
      <c r="L1583" s="29">
        <v>5</v>
      </c>
      <c r="M1583" s="29"/>
      <c r="N1583" s="26"/>
      <c r="O1583" s="29">
        <v>1</v>
      </c>
      <c r="P1583" s="29">
        <v>7</v>
      </c>
      <c r="Q1583" s="26">
        <v>2</v>
      </c>
      <c r="R1583" s="29">
        <v>3</v>
      </c>
      <c r="S1583" s="29">
        <v>1</v>
      </c>
      <c r="T1583" s="29"/>
      <c r="U1583" s="29">
        <v>2</v>
      </c>
      <c r="V1583" s="26"/>
      <c r="W1583" s="29"/>
      <c r="X1583" s="29"/>
      <c r="Y1583" s="29"/>
      <c r="Z1583" s="29">
        <v>1</v>
      </c>
      <c r="AA1583" s="29"/>
      <c r="AB1583" s="29"/>
      <c r="AC1583" s="29"/>
      <c r="AD1583" s="29"/>
      <c r="AE1583" s="29">
        <v>1</v>
      </c>
      <c r="AF1583" s="29"/>
      <c r="AG1583" s="29"/>
      <c r="AH1583" s="29"/>
      <c r="AI1583" s="29">
        <v>10</v>
      </c>
      <c r="AJ1583" s="26">
        <v>4</v>
      </c>
      <c r="AK1583" s="26"/>
      <c r="AL1583" s="26"/>
      <c r="AM1583" s="29">
        <v>2</v>
      </c>
      <c r="AN1583" s="29"/>
      <c r="AO1583" s="29">
        <v>5</v>
      </c>
      <c r="AP1583" s="29">
        <v>6</v>
      </c>
      <c r="AQ1583" s="29">
        <v>1</v>
      </c>
      <c r="AR1583" s="26"/>
      <c r="AS1583" s="26"/>
      <c r="AT1583" s="29"/>
      <c r="AU1583" s="26"/>
      <c r="AV1583" s="29">
        <v>2</v>
      </c>
      <c r="AW1583" s="29">
        <v>4</v>
      </c>
      <c r="AX1583" s="29">
        <v>1</v>
      </c>
      <c r="AY1583" s="29"/>
      <c r="AZ1583" s="29">
        <v>3</v>
      </c>
      <c r="BA1583" s="26"/>
      <c r="BB1583" s="26"/>
      <c r="BC1583" s="26">
        <v>4</v>
      </c>
      <c r="BD1583" s="26"/>
      <c r="BE1583" s="29"/>
      <c r="BF1583" s="29"/>
      <c r="BG1583" s="29"/>
      <c r="BH1583" s="29"/>
      <c r="BI1583" s="29">
        <v>2</v>
      </c>
      <c r="BJ1583" s="29">
        <v>1</v>
      </c>
      <c r="BK1583" s="29"/>
      <c r="BL1583" s="29">
        <v>1</v>
      </c>
      <c r="BM1583" s="29">
        <v>2</v>
      </c>
      <c r="BN1583" s="29">
        <v>1</v>
      </c>
      <c r="BO1583" s="29"/>
      <c r="BP1583" s="26"/>
      <c r="BQ1583" s="26"/>
    </row>
    <row r="1584" spans="1:69" ht="12.75">
      <c r="A1584" s="5">
        <v>1571</v>
      </c>
      <c r="B1584" s="27"/>
      <c r="C1584" s="21" t="s">
        <v>910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>
        <v>2</v>
      </c>
      <c r="F1586" s="29">
        <v>2</v>
      </c>
      <c r="G1586" s="29"/>
      <c r="H1586" s="26"/>
      <c r="I1586" s="26">
        <v>1</v>
      </c>
      <c r="J1586" s="26"/>
      <c r="K1586" s="26"/>
      <c r="L1586" s="29"/>
      <c r="M1586" s="29"/>
      <c r="N1586" s="26"/>
      <c r="O1586" s="29">
        <v>2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>
        <v>1</v>
      </c>
      <c r="AE1586" s="29">
        <v>1</v>
      </c>
      <c r="AF1586" s="29"/>
      <c r="AG1586" s="29"/>
      <c r="AH1586" s="29"/>
      <c r="AI1586" s="29"/>
      <c r="AJ1586" s="26"/>
      <c r="AK1586" s="26"/>
      <c r="AL1586" s="26"/>
      <c r="AM1586" s="29"/>
      <c r="AN1586" s="29"/>
      <c r="AO1586" s="29"/>
      <c r="AP1586" s="29">
        <v>1</v>
      </c>
      <c r="AQ1586" s="29">
        <v>1</v>
      </c>
      <c r="AR1586" s="26"/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 t="s">
        <v>2431</v>
      </c>
      <c r="AZ1590" s="141" t="s">
        <v>2431</v>
      </c>
      <c r="BA1590" s="151"/>
      <c r="BB1590" s="127" t="s">
        <v>2431</v>
      </c>
      <c r="BC1590" s="127" t="s">
        <v>2431</v>
      </c>
      <c r="BD1590" s="152"/>
      <c r="BE1590" s="157" t="s">
        <v>2279</v>
      </c>
      <c r="BF1590" s="141" t="s">
        <v>2431</v>
      </c>
      <c r="BG1590" s="179" t="s">
        <v>2431</v>
      </c>
      <c r="BH1590" s="179"/>
      <c r="BI1590" s="179"/>
      <c r="BJ1590" s="127" t="s">
        <v>2431</v>
      </c>
      <c r="BK1590" s="311" t="s">
        <v>2432</v>
      </c>
      <c r="BL1590" s="181"/>
      <c r="BM1590" s="181"/>
      <c r="BN1590" s="181"/>
      <c r="BO1590" s="181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 t="s">
        <v>2431</v>
      </c>
      <c r="AZ1591" s="128" t="s">
        <v>2431</v>
      </c>
      <c r="BA1591" s="151"/>
      <c r="BB1591" s="142" t="s">
        <v>2431</v>
      </c>
      <c r="BC1591" s="142" t="s">
        <v>2431</v>
      </c>
      <c r="BD1591" s="154"/>
      <c r="BE1591" s="128" t="s">
        <v>2431</v>
      </c>
      <c r="BF1591" s="153"/>
      <c r="BG1591" s="172" t="s">
        <v>2274</v>
      </c>
      <c r="BH1591" s="172"/>
      <c r="BI1591" s="172"/>
      <c r="BJ1591" s="127" t="s">
        <v>2431</v>
      </c>
      <c r="BK1591" s="172" t="s">
        <v>2275</v>
      </c>
      <c r="BL1591" s="172"/>
      <c r="BM1591" s="172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 t="s">
        <v>2431</v>
      </c>
      <c r="AZ1592" s="129" t="s">
        <v>2431</v>
      </c>
      <c r="BA1592" s="151"/>
      <c r="BB1592" s="127" t="s">
        <v>2431</v>
      </c>
      <c r="BC1592" s="127" t="s">
        <v>2431</v>
      </c>
      <c r="BD1592" s="154"/>
      <c r="BE1592" s="129" t="s">
        <v>2280</v>
      </c>
      <c r="BF1592" s="153"/>
      <c r="BG1592" s="179" t="s">
        <v>2431</v>
      </c>
      <c r="BH1592" s="179"/>
      <c r="BI1592" s="179"/>
      <c r="BJ1592" s="127" t="s">
        <v>2431</v>
      </c>
      <c r="BK1592" s="181" t="s">
        <v>2433</v>
      </c>
      <c r="BL1592" s="181"/>
      <c r="BM1592" s="181"/>
      <c r="BN1592" s="181"/>
      <c r="BO1592" s="181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 t="s">
        <v>2431</v>
      </c>
      <c r="BC1593" s="142" t="s">
        <v>2431</v>
      </c>
      <c r="BD1593" s="154"/>
      <c r="BE1593" s="153"/>
      <c r="BF1593" s="153"/>
      <c r="BG1593" s="172" t="s">
        <v>2274</v>
      </c>
      <c r="BH1593" s="172"/>
      <c r="BI1593" s="172"/>
      <c r="BJ1593" s="153"/>
      <c r="BK1593" s="172" t="s">
        <v>2275</v>
      </c>
      <c r="BL1593" s="172"/>
      <c r="BM1593" s="172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 t="s">
        <v>2431</v>
      </c>
      <c r="BB1594" s="130" t="s">
        <v>2431</v>
      </c>
      <c r="BC1594" s="130" t="s">
        <v>2431</v>
      </c>
      <c r="BD1594" s="154"/>
      <c r="BE1594" s="130" t="s">
        <v>2431</v>
      </c>
      <c r="BF1594" s="130" t="s">
        <v>2431</v>
      </c>
      <c r="BG1594" s="132" t="s">
        <v>2431</v>
      </c>
      <c r="BH1594" s="132" t="s">
        <v>2431</v>
      </c>
      <c r="BI1594" s="132" t="s">
        <v>2431</v>
      </c>
      <c r="BJ1594" s="132" t="s">
        <v>2431</v>
      </c>
      <c r="BK1594" s="132" t="s">
        <v>2431</v>
      </c>
      <c r="BL1594" s="133" t="s">
        <v>2431</v>
      </c>
      <c r="BM1594" s="132" t="s">
        <v>2431</v>
      </c>
      <c r="BN1594" s="134"/>
      <c r="BO1594" s="132" t="s">
        <v>2431</v>
      </c>
      <c r="BP1594" s="135" t="s">
        <v>2431</v>
      </c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 t="s">
        <v>2431</v>
      </c>
      <c r="BB1595" s="143" t="s">
        <v>2431</v>
      </c>
      <c r="BC1595" s="143" t="s">
        <v>2431</v>
      </c>
      <c r="BD1595" s="154"/>
      <c r="BE1595" s="130" t="s">
        <v>2277</v>
      </c>
      <c r="BF1595" s="173" t="s">
        <v>2434</v>
      </c>
      <c r="BG1595" s="173"/>
      <c r="BH1595" s="173"/>
      <c r="BI1595" s="153"/>
      <c r="BJ1595" s="174" t="s">
        <v>2278</v>
      </c>
      <c r="BK1595" s="174"/>
      <c r="BL1595" s="174"/>
      <c r="BM1595" s="221" t="s">
        <v>2435</v>
      </c>
      <c r="BN1595" s="221"/>
      <c r="BO1595" s="221"/>
      <c r="BP1595" s="221"/>
      <c r="BQ1595" s="154"/>
    </row>
    <row r="1596" spans="1:69" ht="12.75">
      <c r="A1596" s="6"/>
      <c r="B1596" s="35"/>
      <c r="C1596" s="47" t="s">
        <v>2431</v>
      </c>
      <c r="D1596" s="47" t="s">
        <v>2431</v>
      </c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3" t="s">
        <v>2276</v>
      </c>
      <c r="BF1597" s="223"/>
      <c r="BG1597" s="170" t="s">
        <v>2431</v>
      </c>
      <c r="BH1597" s="170" t="s">
        <v>2431</v>
      </c>
      <c r="BI1597" s="154"/>
      <c r="BJ1597" s="222" t="s">
        <v>2437</v>
      </c>
      <c r="BK1597" s="222"/>
      <c r="BL1597" s="222"/>
      <c r="BM1597" s="222"/>
      <c r="BN1597" s="153"/>
      <c r="BO1597" s="153"/>
      <c r="BP1597" s="153"/>
      <c r="BQ1597" s="154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0:BI1590"/>
    <mergeCell ref="BK1590:BO1590"/>
    <mergeCell ref="BG1591:BI1591"/>
    <mergeCell ref="BK1591:BM1591"/>
    <mergeCell ref="BG1592:BI1592"/>
    <mergeCell ref="BK1592:BO1592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&amp;LC2D282B6&amp;CФорма № 6-8, Підрозділ: Галицький районний суд Івано-Франківської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X6">
      <selection activeCell="AU50" sqref="AU50:AZ50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1560</v>
      </c>
      <c r="B2" s="264" t="s">
        <v>1561</v>
      </c>
      <c r="C2" s="254" t="s">
        <v>84</v>
      </c>
      <c r="D2" s="146"/>
      <c r="E2" s="233" t="s">
        <v>1516</v>
      </c>
      <c r="F2" s="258"/>
      <c r="G2" s="234"/>
      <c r="H2" s="245" t="s">
        <v>1519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1462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1531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1584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1543</v>
      </c>
      <c r="AP3" s="229"/>
      <c r="AQ3" s="229"/>
      <c r="AR3" s="233" t="s">
        <v>1529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29" t="s">
        <v>1517</v>
      </c>
      <c r="F4" s="229" t="s">
        <v>1518</v>
      </c>
      <c r="G4" s="229" t="s">
        <v>1471</v>
      </c>
      <c r="H4" s="229" t="s">
        <v>1520</v>
      </c>
      <c r="I4" s="229" t="s">
        <v>1521</v>
      </c>
      <c r="J4" s="229"/>
      <c r="K4" s="229"/>
      <c r="L4" s="230" t="s">
        <v>1525</v>
      </c>
      <c r="M4" s="230" t="s">
        <v>37</v>
      </c>
      <c r="N4" s="230" t="s">
        <v>1526</v>
      </c>
      <c r="O4" s="230" t="s">
        <v>1569</v>
      </c>
      <c r="P4" s="229" t="s">
        <v>1570</v>
      </c>
      <c r="Q4" s="251" t="s">
        <v>1571</v>
      </c>
      <c r="R4" s="252"/>
      <c r="S4" s="252"/>
      <c r="T4" s="252"/>
      <c r="U4" s="253"/>
      <c r="V4" s="251" t="s">
        <v>1576</v>
      </c>
      <c r="W4" s="252"/>
      <c r="X4" s="252"/>
      <c r="Y4" s="252"/>
      <c r="Z4" s="252"/>
      <c r="AA4" s="252"/>
      <c r="AB4" s="253"/>
      <c r="AC4" s="229" t="s">
        <v>1470</v>
      </c>
      <c r="AD4" s="229"/>
      <c r="AE4" s="229"/>
      <c r="AF4" s="229"/>
      <c r="AG4" s="229"/>
      <c r="AH4" s="229"/>
      <c r="AI4" s="229"/>
      <c r="AJ4" s="230" t="s">
        <v>1481</v>
      </c>
      <c r="AK4" s="230" t="s">
        <v>1540</v>
      </c>
      <c r="AL4" s="230" t="s">
        <v>1541</v>
      </c>
      <c r="AM4" s="230" t="s">
        <v>1479</v>
      </c>
      <c r="AN4" s="230" t="s">
        <v>1542</v>
      </c>
      <c r="AO4" s="230" t="s">
        <v>1471</v>
      </c>
      <c r="AP4" s="237" t="s">
        <v>1466</v>
      </c>
      <c r="AQ4" s="238"/>
      <c r="AR4" s="235"/>
      <c r="AS4" s="236"/>
      <c r="AT4" s="229" t="s">
        <v>1532</v>
      </c>
      <c r="AU4" s="230" t="s">
        <v>1533</v>
      </c>
      <c r="AV4" s="229" t="s">
        <v>1534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7"/>
      <c r="E5" s="229"/>
      <c r="F5" s="229"/>
      <c r="G5" s="229"/>
      <c r="H5" s="229"/>
      <c r="I5" s="229" t="s">
        <v>1522</v>
      </c>
      <c r="J5" s="230" t="s">
        <v>1523</v>
      </c>
      <c r="K5" s="229" t="s">
        <v>1524</v>
      </c>
      <c r="L5" s="231"/>
      <c r="M5" s="231"/>
      <c r="N5" s="231"/>
      <c r="O5" s="231"/>
      <c r="P5" s="229"/>
      <c r="Q5" s="230" t="s">
        <v>1572</v>
      </c>
      <c r="R5" s="230" t="s">
        <v>1573</v>
      </c>
      <c r="S5" s="230" t="s">
        <v>1574</v>
      </c>
      <c r="T5" s="230" t="s">
        <v>1575</v>
      </c>
      <c r="U5" s="230" t="s">
        <v>1501</v>
      </c>
      <c r="V5" s="229" t="s">
        <v>1577</v>
      </c>
      <c r="W5" s="229" t="s">
        <v>1578</v>
      </c>
      <c r="X5" s="251" t="s">
        <v>1579</v>
      </c>
      <c r="Y5" s="260"/>
      <c r="Z5" s="260"/>
      <c r="AA5" s="260"/>
      <c r="AB5" s="261"/>
      <c r="AC5" s="229" t="s">
        <v>1585</v>
      </c>
      <c r="AD5" s="229" t="s">
        <v>1586</v>
      </c>
      <c r="AE5" s="229" t="s">
        <v>1587</v>
      </c>
      <c r="AF5" s="229" t="s">
        <v>1588</v>
      </c>
      <c r="AG5" s="229" t="s">
        <v>1589</v>
      </c>
      <c r="AH5" s="229" t="s">
        <v>1527</v>
      </c>
      <c r="AI5" s="229" t="s">
        <v>1471</v>
      </c>
      <c r="AJ5" s="231"/>
      <c r="AK5" s="231"/>
      <c r="AL5" s="231"/>
      <c r="AM5" s="231"/>
      <c r="AN5" s="231"/>
      <c r="AO5" s="231"/>
      <c r="AP5" s="230" t="s">
        <v>1544</v>
      </c>
      <c r="AQ5" s="230" t="s">
        <v>1528</v>
      </c>
      <c r="AR5" s="229" t="s">
        <v>1479</v>
      </c>
      <c r="AS5" s="241" t="s">
        <v>1530</v>
      </c>
      <c r="AT5" s="229"/>
      <c r="AU5" s="231"/>
      <c r="AV5" s="229" t="s">
        <v>1535</v>
      </c>
      <c r="AW5" s="240" t="s">
        <v>1536</v>
      </c>
      <c r="AX5" s="229" t="s">
        <v>1537</v>
      </c>
      <c r="AY5" s="229" t="s">
        <v>1538</v>
      </c>
      <c r="AZ5" s="229"/>
      <c r="BA5" s="229"/>
    </row>
    <row r="6" spans="1:53" ht="12.75" customHeight="1">
      <c r="A6" s="265"/>
      <c r="B6" s="265"/>
      <c r="C6" s="256"/>
      <c r="D6" s="144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1471</v>
      </c>
      <c r="Y6" s="251" t="s">
        <v>1466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1539</v>
      </c>
      <c r="AZ6" s="229" t="s">
        <v>1559</v>
      </c>
      <c r="BA6" s="229" t="s">
        <v>1528</v>
      </c>
    </row>
    <row r="7" spans="1:53" ht="71.25" customHeight="1">
      <c r="A7" s="266"/>
      <c r="B7" s="266"/>
      <c r="C7" s="257"/>
      <c r="D7" s="145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25" t="s">
        <v>1580</v>
      </c>
      <c r="Z7" s="125" t="s">
        <v>1581</v>
      </c>
      <c r="AA7" s="125" t="s">
        <v>1582</v>
      </c>
      <c r="AB7" s="125" t="s">
        <v>1583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86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/>
      <c r="F19" s="26">
        <v>2</v>
      </c>
      <c r="G19" s="26">
        <v>2</v>
      </c>
      <c r="H19" s="26"/>
      <c r="I19" s="26">
        <v>1</v>
      </c>
      <c r="J19" s="26"/>
      <c r="K19" s="26"/>
      <c r="L19" s="26">
        <v>1</v>
      </c>
      <c r="M19" s="26">
        <v>1</v>
      </c>
      <c r="N19" s="26"/>
      <c r="O19" s="26"/>
      <c r="P19" s="26"/>
      <c r="Q19" s="26"/>
      <c r="R19" s="26">
        <v>1</v>
      </c>
      <c r="S19" s="26">
        <v>1</v>
      </c>
      <c r="T19" s="26"/>
      <c r="U19" s="26"/>
      <c r="V19" s="26"/>
      <c r="W19" s="26"/>
      <c r="X19" s="26">
        <v>1</v>
      </c>
      <c r="Y19" s="26"/>
      <c r="Z19" s="26">
        <v>1</v>
      </c>
      <c r="AA19" s="26"/>
      <c r="AB19" s="26"/>
      <c r="AC19" s="26"/>
      <c r="AD19" s="26"/>
      <c r="AE19" s="26">
        <v>1</v>
      </c>
      <c r="AF19" s="26"/>
      <c r="AG19" s="26"/>
      <c r="AH19" s="26"/>
      <c r="AI19" s="26">
        <v>1</v>
      </c>
      <c r="AJ19" s="26"/>
      <c r="AK19" s="26"/>
      <c r="AL19" s="26"/>
      <c r="AM19" s="26"/>
      <c r="AN19" s="26"/>
      <c r="AO19" s="26">
        <v>1</v>
      </c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/>
      <c r="F20" s="26">
        <v>1</v>
      </c>
      <c r="G20" s="26">
        <v>1</v>
      </c>
      <c r="H20" s="26"/>
      <c r="I20" s="26">
        <v>1</v>
      </c>
      <c r="J20" s="26"/>
      <c r="K20" s="26"/>
      <c r="L20" s="26">
        <v>1</v>
      </c>
      <c r="M20" s="26"/>
      <c r="N20" s="26"/>
      <c r="O20" s="26"/>
      <c r="P20" s="26"/>
      <c r="Q20" s="26"/>
      <c r="R20" s="26"/>
      <c r="S20" s="26">
        <v>1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1</v>
      </c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>
      <c r="A21" s="50">
        <v>11</v>
      </c>
      <c r="B21" s="10">
        <v>186</v>
      </c>
      <c r="C21" s="116" t="s">
        <v>2311</v>
      </c>
      <c r="D21" s="116"/>
      <c r="E21" s="26"/>
      <c r="F21" s="26">
        <v>1</v>
      </c>
      <c r="G21" s="26">
        <v>1</v>
      </c>
      <c r="H21" s="26"/>
      <c r="I21" s="26"/>
      <c r="J21" s="26"/>
      <c r="K21" s="26"/>
      <c r="L21" s="26"/>
      <c r="M21" s="26">
        <v>1</v>
      </c>
      <c r="N21" s="26"/>
      <c r="O21" s="26"/>
      <c r="P21" s="26"/>
      <c r="Q21" s="26"/>
      <c r="R21" s="26">
        <v>1</v>
      </c>
      <c r="S21" s="26"/>
      <c r="T21" s="26"/>
      <c r="U21" s="26"/>
      <c r="V21" s="26"/>
      <c r="W21" s="26"/>
      <c r="X21" s="26">
        <v>1</v>
      </c>
      <c r="Y21" s="26"/>
      <c r="Z21" s="26">
        <v>1</v>
      </c>
      <c r="AA21" s="26"/>
      <c r="AB21" s="26"/>
      <c r="AC21" s="26"/>
      <c r="AD21" s="26"/>
      <c r="AE21" s="26">
        <v>1</v>
      </c>
      <c r="AF21" s="26"/>
      <c r="AG21" s="26"/>
      <c r="AH21" s="26"/>
      <c r="AI21" s="26">
        <v>1</v>
      </c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2</v>
      </c>
      <c r="G45" s="26">
        <f t="shared" si="0"/>
        <v>2</v>
      </c>
      <c r="H45" s="26">
        <f t="shared" si="0"/>
        <v>0</v>
      </c>
      <c r="I45" s="26">
        <f t="shared" si="0"/>
        <v>1</v>
      </c>
      <c r="J45" s="26">
        <f t="shared" si="0"/>
        <v>0</v>
      </c>
      <c r="K45" s="26">
        <f t="shared" si="0"/>
        <v>0</v>
      </c>
      <c r="L45" s="26">
        <f t="shared" si="0"/>
        <v>1</v>
      </c>
      <c r="M45" s="26">
        <f t="shared" si="0"/>
        <v>1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1</v>
      </c>
      <c r="S45" s="26">
        <f t="shared" si="0"/>
        <v>1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1</v>
      </c>
      <c r="Y45" s="26">
        <f t="shared" si="0"/>
        <v>0</v>
      </c>
      <c r="Z45" s="26">
        <f t="shared" si="0"/>
        <v>1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1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1</v>
      </c>
      <c r="AJ45" s="26">
        <f t="shared" si="0"/>
        <v>0</v>
      </c>
      <c r="AK45" s="26">
        <f aca="true" t="shared" si="1" ref="AK45:BP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1</v>
      </c>
      <c r="AP45" s="26">
        <f t="shared" si="1"/>
        <v>0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>
        <v>1</v>
      </c>
      <c r="G46" s="26">
        <v>1</v>
      </c>
      <c r="H46" s="26"/>
      <c r="I46" s="26"/>
      <c r="J46" s="26"/>
      <c r="K46" s="26"/>
      <c r="L46" s="26"/>
      <c r="M46" s="26">
        <v>1</v>
      </c>
      <c r="N46" s="26"/>
      <c r="O46" s="26"/>
      <c r="P46" s="26"/>
      <c r="Q46" s="26"/>
      <c r="R46" s="26">
        <v>1</v>
      </c>
      <c r="S46" s="26"/>
      <c r="T46" s="26"/>
      <c r="U46" s="26"/>
      <c r="V46" s="26"/>
      <c r="W46" s="26"/>
      <c r="X46" s="26">
        <v>1</v>
      </c>
      <c r="Y46" s="26"/>
      <c r="Z46" s="26">
        <v>1</v>
      </c>
      <c r="AA46" s="26"/>
      <c r="AB46" s="26"/>
      <c r="AC46" s="26"/>
      <c r="AD46" s="26"/>
      <c r="AE46" s="26">
        <v>1</v>
      </c>
      <c r="AF46" s="26"/>
      <c r="AG46" s="26"/>
      <c r="AH46" s="26"/>
      <c r="AI46" s="26">
        <v>1</v>
      </c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8" t="s">
        <v>2279</v>
      </c>
      <c r="AO50" s="178"/>
      <c r="AP50" s="126"/>
      <c r="AQ50" s="179" t="s">
        <v>2431</v>
      </c>
      <c r="AR50" s="179"/>
      <c r="AS50" s="179"/>
      <c r="AT50" s="127" t="s">
        <v>2431</v>
      </c>
      <c r="AU50" s="228" t="s">
        <v>2432</v>
      </c>
      <c r="AV50" s="228"/>
      <c r="AW50" s="228"/>
      <c r="AX50" s="228"/>
      <c r="AY50" s="228"/>
      <c r="AZ50" s="228"/>
    </row>
    <row r="51" spans="40:52" ht="12.75" customHeight="1">
      <c r="AN51" s="128" t="s">
        <v>2431</v>
      </c>
      <c r="AO51" s="128" t="s">
        <v>2431</v>
      </c>
      <c r="AP51" s="126"/>
      <c r="AQ51" s="172" t="s">
        <v>2274</v>
      </c>
      <c r="AR51" s="172"/>
      <c r="AS51" s="172"/>
      <c r="AT51" s="127" t="s">
        <v>2431</v>
      </c>
      <c r="AU51" s="172" t="s">
        <v>2275</v>
      </c>
      <c r="AV51" s="172"/>
      <c r="AW51" s="172"/>
      <c r="AX51" s="172"/>
      <c r="AY51" s="172"/>
      <c r="AZ51" s="172"/>
    </row>
    <row r="52" spans="40:52" ht="12.75" customHeight="1">
      <c r="AN52" s="180" t="s">
        <v>2280</v>
      </c>
      <c r="AO52" s="180"/>
      <c r="AP52" s="126"/>
      <c r="AQ52" s="179" t="s">
        <v>2431</v>
      </c>
      <c r="AR52" s="179"/>
      <c r="AS52" s="179"/>
      <c r="AT52" s="127" t="s">
        <v>2431</v>
      </c>
      <c r="AU52" s="228" t="s">
        <v>2433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172" t="s">
        <v>2274</v>
      </c>
      <c r="AR53" s="172"/>
      <c r="AS53" s="172"/>
      <c r="AT53" s="126"/>
      <c r="AU53" s="172" t="s">
        <v>2275</v>
      </c>
      <c r="AV53" s="172"/>
      <c r="AW53" s="172"/>
      <c r="AX53" s="172"/>
      <c r="AY53" s="172"/>
      <c r="AZ53" s="172"/>
    </row>
    <row r="54" spans="40:52" ht="7.5" customHeight="1">
      <c r="AN54" s="130" t="s">
        <v>2431</v>
      </c>
      <c r="AO54" s="130" t="s">
        <v>2431</v>
      </c>
      <c r="AP54" s="130" t="s">
        <v>2431</v>
      </c>
      <c r="AQ54" s="132" t="s">
        <v>2431</v>
      </c>
      <c r="AR54" s="132" t="s">
        <v>2431</v>
      </c>
      <c r="AS54" s="132" t="s">
        <v>2431</v>
      </c>
      <c r="AT54" s="132" t="s">
        <v>2431</v>
      </c>
      <c r="AU54" s="132" t="s">
        <v>2431</v>
      </c>
      <c r="AV54" s="133" t="s">
        <v>2431</v>
      </c>
      <c r="AW54" s="132" t="s">
        <v>2431</v>
      </c>
      <c r="AX54" s="134"/>
      <c r="AY54" s="132" t="s">
        <v>2431</v>
      </c>
      <c r="AZ54" s="135" t="s">
        <v>2431</v>
      </c>
    </row>
    <row r="55" spans="30:52" ht="12.75" customHeight="1">
      <c r="AD55" s="44" t="s">
        <v>2431</v>
      </c>
      <c r="AE55" s="44" t="s">
        <v>2431</v>
      </c>
      <c r="AF55" s="57" t="s">
        <v>2431</v>
      </c>
      <c r="AG55" s="57" t="s">
        <v>2431</v>
      </c>
      <c r="AH55" s="57" t="s">
        <v>2431</v>
      </c>
      <c r="AN55" s="130" t="s">
        <v>2277</v>
      </c>
      <c r="AP55" s="173" t="s">
        <v>2434</v>
      </c>
      <c r="AQ55" s="173"/>
      <c r="AR55" s="173"/>
      <c r="AS55" s="126"/>
      <c r="AT55" s="174" t="s">
        <v>2278</v>
      </c>
      <c r="AU55" s="174"/>
      <c r="AV55" s="174"/>
      <c r="AW55" s="175" t="s">
        <v>2435</v>
      </c>
      <c r="AX55" s="175"/>
      <c r="AY55" s="175"/>
      <c r="AZ55" s="175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6" t="s">
        <v>2436</v>
      </c>
      <c r="AQ57" s="176"/>
      <c r="AR57" s="176"/>
      <c r="AT57" s="177" t="s">
        <v>2437</v>
      </c>
      <c r="AU57" s="177"/>
      <c r="AV57" s="177"/>
      <c r="AW57" s="177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&amp;LC2D282B6&amp;CФорма № 6-8, Підрозділ: Галицький районний суд Івано-Франківської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3" t="s">
        <v>1551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1552</v>
      </c>
      <c r="C6" s="293"/>
      <c r="D6" s="293"/>
      <c r="E6" s="293"/>
      <c r="F6" s="293"/>
      <c r="G6" s="293"/>
      <c r="H6" s="293"/>
    </row>
    <row r="8" spans="4:8" ht="18.75" customHeight="1">
      <c r="D8" s="87" t="s">
        <v>15</v>
      </c>
      <c r="E8" s="292" t="s">
        <v>2438</v>
      </c>
      <c r="F8" s="292"/>
      <c r="G8" s="292"/>
      <c r="H8" s="292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6" t="s">
        <v>6</v>
      </c>
      <c r="C11" s="286"/>
      <c r="D11" s="286"/>
      <c r="E11" s="286" t="s">
        <v>1554</v>
      </c>
      <c r="F11" s="96"/>
    </row>
    <row r="12" spans="1:8" ht="12.75" customHeight="1">
      <c r="A12" s="103"/>
      <c r="B12" s="286"/>
      <c r="C12" s="286"/>
      <c r="D12" s="286"/>
      <c r="E12" s="286"/>
      <c r="F12" s="273" t="s">
        <v>1555</v>
      </c>
      <c r="G12" s="274"/>
      <c r="H12" s="274"/>
    </row>
    <row r="13" spans="1:7" ht="52.5" customHeight="1">
      <c r="A13" s="103"/>
      <c r="B13" s="287" t="s">
        <v>5</v>
      </c>
      <c r="C13" s="288"/>
      <c r="D13" s="289"/>
      <c r="E13" s="91" t="s">
        <v>7</v>
      </c>
      <c r="F13" s="96"/>
      <c r="G13" s="92" t="s">
        <v>2</v>
      </c>
    </row>
    <row r="14" spans="1:6" ht="12.75" customHeight="1">
      <c r="A14" s="103"/>
      <c r="B14" s="299" t="s">
        <v>12</v>
      </c>
      <c r="C14" s="300"/>
      <c r="D14" s="301"/>
      <c r="E14" s="285" t="s">
        <v>11</v>
      </c>
      <c r="F14" s="96"/>
    </row>
    <row r="15" spans="1:6" ht="12.75" customHeight="1">
      <c r="A15" s="103"/>
      <c r="B15" s="302"/>
      <c r="C15" s="303"/>
      <c r="D15" s="304"/>
      <c r="E15" s="285"/>
      <c r="F15" s="96"/>
    </row>
    <row r="16" spans="1:8" ht="12.75" customHeight="1">
      <c r="A16" s="103"/>
      <c r="B16" s="302"/>
      <c r="C16" s="303"/>
      <c r="D16" s="304"/>
      <c r="E16" s="285"/>
      <c r="F16" s="273" t="s">
        <v>1556</v>
      </c>
      <c r="G16" s="274"/>
      <c r="H16" s="274"/>
    </row>
    <row r="17" spans="1:8" ht="22.5" customHeight="1">
      <c r="A17" s="103"/>
      <c r="B17" s="305"/>
      <c r="C17" s="306"/>
      <c r="D17" s="307"/>
      <c r="E17" s="285"/>
      <c r="F17" s="273" t="s">
        <v>1557</v>
      </c>
      <c r="G17" s="274"/>
      <c r="H17" s="274"/>
    </row>
    <row r="18" spans="1:8" ht="12.75" customHeight="1">
      <c r="A18" s="103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103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103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7" t="s">
        <v>9</v>
      </c>
      <c r="C34" s="298"/>
      <c r="D34" s="271" t="s">
        <v>2439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70" t="s">
        <v>2440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2441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2442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282" t="s">
        <v>1546</v>
      </c>
      <c r="C39" s="283"/>
      <c r="D39" s="283"/>
      <c r="E39" s="283"/>
      <c r="F39" s="283"/>
      <c r="G39" s="283"/>
      <c r="H39" s="284"/>
      <c r="I39" s="96"/>
    </row>
    <row r="40" spans="1:9" ht="12.75" customHeight="1">
      <c r="A40" s="103"/>
      <c r="B40" s="281">
        <v>10</v>
      </c>
      <c r="C40" s="281"/>
      <c r="D40" s="281"/>
      <c r="E40" s="281"/>
      <c r="F40" s="281"/>
      <c r="G40" s="281"/>
      <c r="H40" s="281"/>
      <c r="I40" s="96"/>
    </row>
    <row r="41" spans="1:9" ht="12.75" customHeight="1">
      <c r="A41" s="103"/>
      <c r="B41" s="281"/>
      <c r="C41" s="281"/>
      <c r="D41" s="281"/>
      <c r="E41" s="281"/>
      <c r="F41" s="281"/>
      <c r="G41" s="281"/>
      <c r="H41" s="281"/>
      <c r="I41" s="96"/>
    </row>
    <row r="42" spans="1:9" ht="12.75" customHeight="1">
      <c r="A42" s="103"/>
      <c r="B42" s="294" t="s">
        <v>1547</v>
      </c>
      <c r="C42" s="295"/>
      <c r="D42" s="295"/>
      <c r="E42" s="295"/>
      <c r="F42" s="295"/>
      <c r="G42" s="295"/>
      <c r="H42" s="29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&amp;LC2D282B6&amp;C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1558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2438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1592</v>
      </c>
      <c r="G9" s="310"/>
      <c r="H9" s="310"/>
    </row>
    <row r="10" spans="1:7" ht="52.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7" t="s">
        <v>9</v>
      </c>
      <c r="C32" s="298"/>
      <c r="D32" s="271" t="s">
        <v>2439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70" t="s">
        <v>2440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2441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2442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282" t="s">
        <v>1546</v>
      </c>
      <c r="C37" s="283"/>
      <c r="D37" s="283"/>
      <c r="E37" s="283"/>
      <c r="F37" s="283"/>
      <c r="G37" s="283"/>
      <c r="H37" s="284"/>
      <c r="I37" s="96"/>
    </row>
    <row r="38" spans="1:9" ht="12.75" customHeight="1">
      <c r="A38" s="103"/>
      <c r="B38" s="281">
        <v>10</v>
      </c>
      <c r="C38" s="281"/>
      <c r="D38" s="281"/>
      <c r="E38" s="281"/>
      <c r="F38" s="281"/>
      <c r="G38" s="281"/>
      <c r="H38" s="281"/>
      <c r="I38" s="96"/>
    </row>
    <row r="39" spans="1:9" ht="12.75" customHeight="1">
      <c r="A39" s="103"/>
      <c r="B39" s="281"/>
      <c r="C39" s="281"/>
      <c r="D39" s="281"/>
      <c r="E39" s="281"/>
      <c r="F39" s="281"/>
      <c r="G39" s="281"/>
      <c r="H39" s="281"/>
      <c r="I39" s="96"/>
    </row>
    <row r="40" spans="1:9" ht="12.75" customHeight="1">
      <c r="A40" s="103"/>
      <c r="B40" s="294" t="s">
        <v>1547</v>
      </c>
      <c r="C40" s="295"/>
      <c r="D40" s="295"/>
      <c r="E40" s="295"/>
      <c r="F40" s="295"/>
      <c r="G40" s="295"/>
      <c r="H40" s="29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&amp;LC2D282B6&amp;C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80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2438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1591</v>
      </c>
      <c r="G9" s="310"/>
      <c r="H9" s="310"/>
    </row>
    <row r="10" spans="1:7" ht="53.2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7" t="s">
        <v>9</v>
      </c>
      <c r="C30" s="298"/>
      <c r="D30" s="271" t="s">
        <v>2439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70" t="s">
        <v>2440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2441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2442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282" t="s">
        <v>1546</v>
      </c>
      <c r="C35" s="283"/>
      <c r="D35" s="283"/>
      <c r="E35" s="283"/>
      <c r="F35" s="283"/>
      <c r="G35" s="283"/>
      <c r="H35" s="284"/>
      <c r="I35" s="96"/>
    </row>
    <row r="36" spans="1:9" ht="12.75" customHeight="1">
      <c r="A36" s="103"/>
      <c r="B36" s="281">
        <v>10</v>
      </c>
      <c r="C36" s="281"/>
      <c r="D36" s="281"/>
      <c r="E36" s="281"/>
      <c r="F36" s="281"/>
      <c r="G36" s="281"/>
      <c r="H36" s="281"/>
      <c r="I36" s="96"/>
    </row>
    <row r="37" spans="1:9" ht="12.75" customHeight="1">
      <c r="A37" s="103"/>
      <c r="B37" s="281"/>
      <c r="C37" s="281"/>
      <c r="D37" s="281"/>
      <c r="E37" s="281"/>
      <c r="F37" s="281"/>
      <c r="G37" s="281"/>
      <c r="H37" s="281"/>
      <c r="I37" s="96"/>
    </row>
    <row r="38" spans="1:9" ht="12.75" customHeight="1">
      <c r="A38" s="103"/>
      <c r="B38" s="294" t="s">
        <v>1547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&amp;LC2D282B6&amp;C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2015-12-15T07:52:53Z</cp:lastPrinted>
  <dcterms:created xsi:type="dcterms:W3CDTF">2015-09-09T11:49:35Z</dcterms:created>
  <dcterms:modified xsi:type="dcterms:W3CDTF">2016-08-09T07:55:29Z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6-8_00341_2.2016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C2D282B6</vt:lpwstr>
  </property>
  <property fmtid="{D5CDD505-2E9C-101B-9397-08002B2CF9AE}" pid="9" name="Підрозділ">
    <vt:lpwstr>Галицький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550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3.17.0.1570</vt:lpwstr>
  </property>
</Properties>
</file>