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<sst xmlns="http://schemas.openxmlformats.org/spreadsheetml/2006/main" count="182" uniqueCount="154">
  <si>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</si>
  <si>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</si>
  <si>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</si>
  <si>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</si>
  <si>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</si>
  <si>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</si>
  <si>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</si>
  <si>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</si>
  <si>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</si>
  <si>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</si>
  <si>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</si>
  <si>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</si>
  <si>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</si>
  <si>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</si>
  <si>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</si>
  <si>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</si>
  <si>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</si>
  <si>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</si>
  <si>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</si>
  <si>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</si>
  <si>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</si>
  <si>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</si>
  <si>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</si>
  <si>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</si>
  <si>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</si>
  <si>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</si>
  <si>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</si>
  <si>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</si>
  <si>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</si>
  <si>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</si>
  <si>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</si>
  <si>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</si>
  <si>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</si>
  <si>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</si>
  <si>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</si>
  <si>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</si>
  <si>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</si>
  <si>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</si>
  <si>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</si>
  <si>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</si>
  <si>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</si>
  <si>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</si>
  <si>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</si>
  <si>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</si>
  <si>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</si>
  <si>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</si>
  <si>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</si>
  <si>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</si>
  <si>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</si>
  <si>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</si>
  <si>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</si>
  <si>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</si>
  <si>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</si>
  <si>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</si>
  <si>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</si>
  <si>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</si>
  <si>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</si>
  <si>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</si>
  <si>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</si>
  <si>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</si>
  <si>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</si>
  <si>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</si>
  <si>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</si>
  <si>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</si>
  <si>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</si>
  <si>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</si>
  <si>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</si>
  <si>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</si>
  <si>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</si>
  <si>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</si>
  <si>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</si>
  <si>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</si>
  <si>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</si>
  <si>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</si>
  <si>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</si>
  <si>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</si>
  <si>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</si>
  <si>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</si>
  <si>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</si>
  <si>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</si>
  <si>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</si>
  <si>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</si>
  <si>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</si>
  <si>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</si>
  <si>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</si>
  <si>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</si>
  <si>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</si>
  <si>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</si>
  <si>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</si>
  <si>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</si>
  <si>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</si>
  <si>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</si>
  <si>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</si>
  <si>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</si>
  <si>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</si>
  <si>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</si>
  <si>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</si>
  <si>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</si>
  <si>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</si>
  <si>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</si>
  <si>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</si>
  <si>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</si>
  <si>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</si>
  <si>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</si>
  <si>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</si>
  <si>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</si>
  <si>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</si>
  <si>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</si>
  <si>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</si>
  <si>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</si>
  <si>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</si>
  <si>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</si>
  <si>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</si>
  <si>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</si>
  <si>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</si>
  <si>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</si>
  <si>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</si>
  <si>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</si>
  <si>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</si>
  <si>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</si>
  <si>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</si>
  <si>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</si>
  <si>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</si>
  <si>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</si>
  <si>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</si>
  <si>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</si>
  <si>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</si>
  <si>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</si>
  <si>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</si>
  <si>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</si>
  <si>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</si>
  <si>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</si>
  <si>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</si>
  <si>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</si>
  <si>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</si>
  <si>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</si>
  <si>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</si>
  <si>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</si>
  <si>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</si>
  <si>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</si>
  <si>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</si>
  <si>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</si>
  <si>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</si>
  <si>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</si>
  <si>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О.І. Єрошенко</t>
  </si>
  <si>
    <t>(03431)2-13-71</t>
  </si>
  <si>
    <t>(03431)2-21-91</t>
  </si>
  <si>
    <t>inbox@gl.if.court.gov.ua</t>
  </si>
  <si>
    <t>2 липня 2016 року</t>
  </si>
  <si>
    <t>перше півріччя 2016 року</t>
  </si>
  <si>
    <t>Галицький районний суд Івано-Франківської області</t>
  </si>
  <si>
    <t>77100, Івано-Франківська область</t>
  </si>
  <si>
    <t>м. Галич, вул. Караїмська</t>
  </si>
  <si>
    <t>Ю.Д. Максимчин</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</si>
</sst>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4"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8" t="s">
        <v>44</v>
      </c>
      <c r="C1" s="138"/>
      <c r="D1" s="83"/>
      <c r="E1" s="83"/>
      <c r="F1" s="83"/>
    </row>
    <row r="2" spans="1:12" ht="61.5" customHeight="1">
      <c r="A2" s="139" t="s">
        <v>0</v>
      </c>
      <c r="B2" s="140" t="s">
        <v>113</v>
      </c>
      <c r="C2" s="136" t="s">
        <v>86</v>
      </c>
      <c r="D2" s="137" t="s">
        <v>72</v>
      </c>
      <c r="E2" s="137" t="s">
        <v>27</v>
      </c>
      <c r="F2" s="137"/>
      <c r="G2" s="136" t="s">
        <v>6</v>
      </c>
      <c r="H2" s="136"/>
      <c r="I2" s="136" t="s">
        <v>87</v>
      </c>
      <c r="J2" s="136"/>
      <c r="K2" s="136" t="s">
        <v>111</v>
      </c>
      <c r="L2" s="136"/>
    </row>
    <row r="3" spans="1:12" ht="36" customHeight="1">
      <c r="A3" s="139"/>
      <c r="B3" s="140"/>
      <c r="C3" s="136"/>
      <c r="D3" s="137"/>
      <c r="E3" s="141" t="s">
        <v>7</v>
      </c>
      <c r="F3" s="141" t="s">
        <v>26</v>
      </c>
      <c r="G3" s="135" t="s">
        <v>7</v>
      </c>
      <c r="H3" s="135" t="s">
        <v>8</v>
      </c>
      <c r="I3" s="135" t="s">
        <v>7</v>
      </c>
      <c r="J3" s="135" t="s">
        <v>8</v>
      </c>
      <c r="K3" s="135" t="s">
        <v>7</v>
      </c>
      <c r="L3" s="135" t="s">
        <v>25</v>
      </c>
    </row>
    <row r="4" spans="1:12" ht="64.5" customHeight="1">
      <c r="A4" s="139"/>
      <c r="B4" s="140"/>
      <c r="C4" s="136"/>
      <c r="D4" s="137"/>
      <c r="E4" s="141"/>
      <c r="F4" s="141"/>
      <c r="G4" s="135"/>
      <c r="H4" s="135"/>
      <c r="I4" s="135"/>
      <c r="J4" s="135"/>
      <c r="K4" s="135"/>
      <c r="L4" s="135"/>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 aca="true" t="shared" si="0" ref="C6:L6">SUM(C7,C10,C13,C14,C15,C18,C21,C22)</f>
        <v>461</v>
      </c>
      <c r="D6" s="97">
        <f t="shared" si="0"/>
        <v>445680.99999999977</v>
      </c>
      <c r="E6" s="71">
        <f t="shared" si="0"/>
        <v>396</v>
      </c>
      <c r="F6" s="97">
        <f t="shared" si="0"/>
        <v>411542.14</v>
      </c>
      <c r="G6" s="71">
        <f t="shared" si="0"/>
        <v>0</v>
      </c>
      <c r="H6" s="97">
        <f t="shared" si="0"/>
        <v>0</v>
      </c>
      <c r="I6" s="71">
        <f t="shared" si="0"/>
        <v>0</v>
      </c>
      <c r="J6" s="97">
        <f t="shared" si="0"/>
        <v>0</v>
      </c>
      <c r="K6" s="71">
        <f t="shared" si="0"/>
        <v>65</v>
      </c>
      <c r="L6" s="97">
        <f t="shared" si="0"/>
        <v>42365.72</v>
      </c>
    </row>
    <row r="7" spans="1:12" ht="16.5" customHeight="1">
      <c r="A7" s="123">
        <v>2</v>
      </c>
      <c r="B7" s="126" t="s">
        <v>114</v>
      </c>
      <c r="C7" s="72">
        <v>171</v>
      </c>
      <c r="D7" s="130">
        <v>294927.8</v>
      </c>
      <c r="E7" s="72">
        <v>162</v>
      </c>
      <c r="F7" s="130">
        <v>289168.37</v>
      </c>
      <c r="G7" s="72"/>
      <c r="H7" s="130"/>
      <c r="I7" s="72"/>
      <c r="J7" s="130"/>
      <c r="K7" s="72">
        <v>9</v>
      </c>
      <c r="L7" s="130">
        <v>12325.32</v>
      </c>
    </row>
    <row r="8" spans="1:12" ht="16.5" customHeight="1">
      <c r="A8" s="123">
        <v>3</v>
      </c>
      <c r="B8" s="127" t="s">
        <v>115</v>
      </c>
      <c r="C8" s="72">
        <v>94</v>
      </c>
      <c r="D8" s="130">
        <v>199907.06</v>
      </c>
      <c r="E8" s="72">
        <v>94</v>
      </c>
      <c r="F8" s="130">
        <v>210067.08</v>
      </c>
      <c r="G8" s="72"/>
      <c r="H8" s="130"/>
      <c r="I8" s="72"/>
      <c r="J8" s="130"/>
      <c r="K8" s="72"/>
      <c r="L8" s="130"/>
    </row>
    <row r="9" spans="1:12" ht="16.5" customHeight="1">
      <c r="A9" s="123">
        <v>4</v>
      </c>
      <c r="B9" s="127" t="s">
        <v>116</v>
      </c>
      <c r="C9" s="72">
        <v>77</v>
      </c>
      <c r="D9" s="130">
        <v>95020.7399999999</v>
      </c>
      <c r="E9" s="72">
        <v>68</v>
      </c>
      <c r="F9" s="130">
        <v>79101.29</v>
      </c>
      <c r="G9" s="72"/>
      <c r="H9" s="130"/>
      <c r="I9" s="72"/>
      <c r="J9" s="130"/>
      <c r="K9" s="72">
        <v>9</v>
      </c>
      <c r="L9" s="130">
        <v>12325.32</v>
      </c>
    </row>
    <row r="10" spans="1:12" ht="19.5" customHeight="1">
      <c r="A10" s="123">
        <v>5</v>
      </c>
      <c r="B10" s="126" t="s">
        <v>117</v>
      </c>
      <c r="C10" s="72">
        <v>125</v>
      </c>
      <c r="D10" s="130">
        <v>70553.5999999998</v>
      </c>
      <c r="E10" s="72">
        <v>73</v>
      </c>
      <c r="F10" s="130">
        <v>42560.8</v>
      </c>
      <c r="G10" s="72"/>
      <c r="H10" s="130"/>
      <c r="I10" s="72"/>
      <c r="J10" s="130"/>
      <c r="K10" s="72">
        <v>52</v>
      </c>
      <c r="L10" s="130">
        <v>28662.4</v>
      </c>
    </row>
    <row r="11" spans="1:12" ht="19.5" customHeight="1">
      <c r="A11" s="123">
        <v>6</v>
      </c>
      <c r="B11" s="127" t="s">
        <v>118</v>
      </c>
      <c r="C11" s="72">
        <v>2</v>
      </c>
      <c r="D11" s="130">
        <v>2756</v>
      </c>
      <c r="E11" s="72">
        <v>2</v>
      </c>
      <c r="F11" s="130">
        <v>2756</v>
      </c>
      <c r="G11" s="72"/>
      <c r="H11" s="130"/>
      <c r="I11" s="72"/>
      <c r="J11" s="130"/>
      <c r="K11" s="72"/>
      <c r="L11" s="130"/>
    </row>
    <row r="12" spans="1:12" ht="19.5" customHeight="1">
      <c r="A12" s="123">
        <v>7</v>
      </c>
      <c r="B12" s="127" t="s">
        <v>119</v>
      </c>
      <c r="C12" s="72">
        <v>123</v>
      </c>
      <c r="D12" s="130">
        <v>67797.5999999998</v>
      </c>
      <c r="E12" s="72">
        <v>71</v>
      </c>
      <c r="F12" s="130">
        <v>39804.8</v>
      </c>
      <c r="G12" s="72"/>
      <c r="H12" s="130"/>
      <c r="I12" s="72"/>
      <c r="J12" s="130"/>
      <c r="K12" s="72">
        <v>52</v>
      </c>
      <c r="L12" s="130">
        <v>28662.4</v>
      </c>
    </row>
    <row r="13" spans="1:12" ht="15" customHeight="1">
      <c r="A13" s="123">
        <v>8</v>
      </c>
      <c r="B13" s="126" t="s">
        <v>42</v>
      </c>
      <c r="C13" s="72">
        <v>78</v>
      </c>
      <c r="D13" s="130">
        <v>42993.6</v>
      </c>
      <c r="E13" s="72">
        <v>77</v>
      </c>
      <c r="F13" s="130">
        <v>40618.68</v>
      </c>
      <c r="G13" s="72"/>
      <c r="H13" s="130"/>
      <c r="I13" s="72"/>
      <c r="J13" s="130"/>
      <c r="K13" s="72">
        <v>1</v>
      </c>
      <c r="L13" s="130">
        <v>551.2</v>
      </c>
    </row>
    <row r="14" spans="1:12" ht="15.75" customHeight="1">
      <c r="A14" s="123">
        <v>9</v>
      </c>
      <c r="B14" s="126" t="s">
        <v>43</v>
      </c>
      <c r="C14" s="72">
        <v>1</v>
      </c>
      <c r="D14" s="130">
        <v>551.2</v>
      </c>
      <c r="E14" s="72">
        <v>1</v>
      </c>
      <c r="F14" s="130">
        <v>551.2</v>
      </c>
      <c r="G14" s="72"/>
      <c r="H14" s="130"/>
      <c r="I14" s="72"/>
      <c r="J14" s="130"/>
      <c r="K14" s="72"/>
      <c r="L14" s="130"/>
    </row>
    <row r="15" spans="1:12" ht="106.5" customHeight="1">
      <c r="A15" s="123">
        <v>10</v>
      </c>
      <c r="B15" s="126" t="s">
        <v>120</v>
      </c>
      <c r="C15" s="72">
        <v>84</v>
      </c>
      <c r="D15" s="130">
        <v>34725.6</v>
      </c>
      <c r="E15" s="72">
        <v>81</v>
      </c>
      <c r="F15" s="130">
        <v>37539.88</v>
      </c>
      <c r="G15" s="72"/>
      <c r="H15" s="130"/>
      <c r="I15" s="72"/>
      <c r="J15" s="130"/>
      <c r="K15" s="72">
        <v>3</v>
      </c>
      <c r="L15" s="130">
        <v>826.8</v>
      </c>
    </row>
    <row r="16" spans="1:12" ht="21" customHeight="1">
      <c r="A16" s="123">
        <v>11</v>
      </c>
      <c r="B16" s="127" t="s">
        <v>118</v>
      </c>
      <c r="C16" s="72">
        <v>28</v>
      </c>
      <c r="D16" s="130">
        <v>19292</v>
      </c>
      <c r="E16" s="72">
        <v>28</v>
      </c>
      <c r="F16" s="130">
        <v>19428</v>
      </c>
      <c r="G16" s="72"/>
      <c r="H16" s="130"/>
      <c r="I16" s="72"/>
      <c r="J16" s="130"/>
      <c r="K16" s="72"/>
      <c r="L16" s="130"/>
    </row>
    <row r="17" spans="1:12" ht="21" customHeight="1">
      <c r="A17" s="123">
        <v>12</v>
      </c>
      <c r="B17" s="127" t="s">
        <v>119</v>
      </c>
      <c r="C17" s="72">
        <v>56</v>
      </c>
      <c r="D17" s="130">
        <v>15433.6</v>
      </c>
      <c r="E17" s="72">
        <v>53</v>
      </c>
      <c r="F17" s="130">
        <v>18111.88</v>
      </c>
      <c r="G17" s="72"/>
      <c r="H17" s="130"/>
      <c r="I17" s="72"/>
      <c r="J17" s="130"/>
      <c r="K17" s="72">
        <v>3</v>
      </c>
      <c r="L17" s="130">
        <v>826.8</v>
      </c>
    </row>
    <row r="18" spans="1:12" ht="33.75" customHeight="1">
      <c r="A18" s="123">
        <v>13</v>
      </c>
      <c r="B18" s="126" t="s">
        <v>122</v>
      </c>
      <c r="C18" s="72">
        <f aca="true" t="shared" si="1" ref="C18:L18">SUM(C19:C20)</f>
        <v>2</v>
      </c>
      <c r="D18" s="130">
        <f t="shared" si="1"/>
        <v>1929.2</v>
      </c>
      <c r="E18" s="72">
        <f t="shared" si="1"/>
        <v>2</v>
      </c>
      <c r="F18" s="130">
        <f t="shared" si="1"/>
        <v>1103.21</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v>1</v>
      </c>
      <c r="D19" s="130">
        <v>551.2</v>
      </c>
      <c r="E19" s="72">
        <v>1</v>
      </c>
      <c r="F19" s="130">
        <v>551.21</v>
      </c>
      <c r="G19" s="72"/>
      <c r="H19" s="130"/>
      <c r="I19" s="72"/>
      <c r="J19" s="130"/>
      <c r="K19" s="72"/>
      <c r="L19" s="130"/>
    </row>
    <row r="20" spans="1:12" ht="23.25" customHeight="1">
      <c r="A20" s="123">
        <v>15</v>
      </c>
      <c r="B20" s="126" t="s">
        <v>2</v>
      </c>
      <c r="C20" s="72">
        <v>1</v>
      </c>
      <c r="D20" s="130">
        <v>1378</v>
      </c>
      <c r="E20" s="72">
        <v>1</v>
      </c>
      <c r="F20" s="130">
        <v>552</v>
      </c>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 aca="true" t="shared" si="3" ref="C34:L34">SUM(C35,C42,C43,C44)</f>
        <v>17</v>
      </c>
      <c r="D34" s="97">
        <f t="shared" si="3"/>
        <v>10886.199999999999</v>
      </c>
      <c r="E34" s="71">
        <f t="shared" si="3"/>
        <v>15</v>
      </c>
      <c r="F34" s="97">
        <f t="shared" si="3"/>
        <v>9865.85</v>
      </c>
      <c r="G34" s="71">
        <f t="shared" si="3"/>
        <v>0</v>
      </c>
      <c r="H34" s="97">
        <f t="shared" si="3"/>
        <v>0</v>
      </c>
      <c r="I34" s="71">
        <f t="shared" si="3"/>
        <v>0</v>
      </c>
      <c r="J34" s="97">
        <f t="shared" si="3"/>
        <v>0</v>
      </c>
      <c r="K34" s="71">
        <f t="shared" si="3"/>
        <v>2</v>
      </c>
      <c r="L34" s="97">
        <f t="shared" si="3"/>
        <v>1102.4</v>
      </c>
    </row>
    <row r="35" spans="1:12" ht="24" customHeight="1">
      <c r="A35" s="123">
        <v>30</v>
      </c>
      <c r="B35" s="126" t="s">
        <v>131</v>
      </c>
      <c r="C35" s="72">
        <f aca="true" t="shared" si="4" ref="C35:L35">SUM(C36,C39)</f>
        <v>16</v>
      </c>
      <c r="D35" s="130">
        <f t="shared" si="4"/>
        <v>10472.8</v>
      </c>
      <c r="E35" s="72">
        <f t="shared" si="4"/>
        <v>14</v>
      </c>
      <c r="F35" s="130">
        <f t="shared" si="4"/>
        <v>9452.45</v>
      </c>
      <c r="G35" s="72">
        <f t="shared" si="4"/>
        <v>0</v>
      </c>
      <c r="H35" s="130">
        <f t="shared" si="4"/>
        <v>0</v>
      </c>
      <c r="I35" s="72">
        <f t="shared" si="4"/>
        <v>0</v>
      </c>
      <c r="J35" s="130">
        <f t="shared" si="4"/>
        <v>0</v>
      </c>
      <c r="K35" s="72">
        <f t="shared" si="4"/>
        <v>2</v>
      </c>
      <c r="L35" s="130">
        <f t="shared" si="4"/>
        <v>1102.4</v>
      </c>
    </row>
    <row r="36" spans="1:12" ht="19.5" customHeight="1">
      <c r="A36" s="123">
        <v>31</v>
      </c>
      <c r="B36" s="126" t="s">
        <v>132</v>
      </c>
      <c r="C36" s="72">
        <v>1</v>
      </c>
      <c r="D36" s="130">
        <v>1378</v>
      </c>
      <c r="E36" s="72">
        <v>1</v>
      </c>
      <c r="F36" s="130">
        <v>1378</v>
      </c>
      <c r="G36" s="72"/>
      <c r="H36" s="130"/>
      <c r="I36" s="72"/>
      <c r="J36" s="130"/>
      <c r="K36" s="72"/>
      <c r="L36" s="130"/>
    </row>
    <row r="37" spans="1:12" ht="16.5" customHeight="1">
      <c r="A37" s="123">
        <v>32</v>
      </c>
      <c r="B37" s="127" t="s">
        <v>133</v>
      </c>
      <c r="C37" s="72">
        <v>1</v>
      </c>
      <c r="D37" s="130">
        <v>1378</v>
      </c>
      <c r="E37" s="72">
        <v>1</v>
      </c>
      <c r="F37" s="130">
        <v>1378</v>
      </c>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15</v>
      </c>
      <c r="D39" s="130">
        <v>9094.8</v>
      </c>
      <c r="E39" s="72">
        <v>13</v>
      </c>
      <c r="F39" s="130">
        <v>8074.45</v>
      </c>
      <c r="G39" s="72"/>
      <c r="H39" s="130"/>
      <c r="I39" s="72"/>
      <c r="J39" s="130"/>
      <c r="K39" s="72">
        <v>2</v>
      </c>
      <c r="L39" s="130">
        <v>1102.4</v>
      </c>
    </row>
    <row r="40" spans="1:12" ht="30" customHeight="1">
      <c r="A40" s="123">
        <v>35</v>
      </c>
      <c r="B40" s="127" t="s">
        <v>135</v>
      </c>
      <c r="C40" s="72">
        <v>1</v>
      </c>
      <c r="D40" s="130">
        <v>1378</v>
      </c>
      <c r="E40" s="72">
        <v>1</v>
      </c>
      <c r="F40" s="130">
        <v>1378</v>
      </c>
      <c r="G40" s="72"/>
      <c r="H40" s="130"/>
      <c r="I40" s="72"/>
      <c r="J40" s="130"/>
      <c r="K40" s="72"/>
      <c r="L40" s="130"/>
    </row>
    <row r="41" spans="1:12" ht="21" customHeight="1">
      <c r="A41" s="123">
        <v>36</v>
      </c>
      <c r="B41" s="127" t="s">
        <v>119</v>
      </c>
      <c r="C41" s="72">
        <v>14</v>
      </c>
      <c r="D41" s="130">
        <v>7716.8</v>
      </c>
      <c r="E41" s="72">
        <v>12</v>
      </c>
      <c r="F41" s="130">
        <v>6696.45</v>
      </c>
      <c r="G41" s="72"/>
      <c r="H41" s="130"/>
      <c r="I41" s="72"/>
      <c r="J41" s="130"/>
      <c r="K41" s="72">
        <v>2</v>
      </c>
      <c r="L41" s="130">
        <v>1102.4</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v>1</v>
      </c>
      <c r="D44" s="130">
        <v>413.4</v>
      </c>
      <c r="E44" s="72">
        <v>1</v>
      </c>
      <c r="F44" s="130">
        <v>413.4</v>
      </c>
      <c r="G44" s="72"/>
      <c r="H44" s="130"/>
      <c r="I44" s="72"/>
      <c r="J44" s="130"/>
      <c r="K44" s="72"/>
      <c r="L44" s="130"/>
    </row>
    <row r="45" spans="1:12" ht="21.75" customHeight="1">
      <c r="A45" s="123">
        <v>40</v>
      </c>
      <c r="B45" s="125" t="s">
        <v>138</v>
      </c>
      <c r="C45" s="71">
        <f aca="true" t="shared" si="5" ref="C45:L45">SUM(C46:C51)</f>
        <v>1</v>
      </c>
      <c r="D45" s="97">
        <f t="shared" si="5"/>
        <v>41.34</v>
      </c>
      <c r="E45" s="71">
        <f t="shared" si="5"/>
        <v>1</v>
      </c>
      <c r="F45" s="97">
        <f t="shared" si="5"/>
        <v>41.34</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v>1</v>
      </c>
      <c r="D47" s="130">
        <v>41.34</v>
      </c>
      <c r="E47" s="72">
        <v>1</v>
      </c>
      <c r="F47" s="130">
        <v>41.34</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192</v>
      </c>
      <c r="D52" s="97">
        <v>52915.1999999998</v>
      </c>
      <c r="E52" s="71">
        <v>75</v>
      </c>
      <c r="F52" s="97">
        <v>20670.01</v>
      </c>
      <c r="G52" s="71"/>
      <c r="H52" s="97"/>
      <c r="I52" s="71">
        <v>192</v>
      </c>
      <c r="J52" s="97">
        <v>52915.1999999998</v>
      </c>
      <c r="K52" s="72"/>
      <c r="L52" s="97"/>
    </row>
    <row r="53" spans="1:12" ht="15">
      <c r="A53" s="123">
        <v>48</v>
      </c>
      <c r="B53" s="124" t="s">
        <v>129</v>
      </c>
      <c r="C53" s="71">
        <f aca="true" t="shared" si="6" ref="C53:L53">SUM(C6,C25,C34,C45,C52)</f>
        <v>671</v>
      </c>
      <c r="D53" s="97">
        <f t="shared" si="6"/>
        <v>509523.7399999996</v>
      </c>
      <c r="E53" s="71">
        <f t="shared" si="6"/>
        <v>487</v>
      </c>
      <c r="F53" s="97">
        <f t="shared" si="6"/>
        <v>442119.34</v>
      </c>
      <c r="G53" s="71">
        <f t="shared" si="6"/>
        <v>0</v>
      </c>
      <c r="H53" s="97">
        <f t="shared" si="6"/>
        <v>0</v>
      </c>
      <c r="I53" s="71">
        <f t="shared" si="6"/>
        <v>192</v>
      </c>
      <c r="J53" s="97">
        <f t="shared" si="6"/>
        <v>52915.1999999998</v>
      </c>
      <c r="K53" s="71">
        <f t="shared" si="6"/>
        <v>67</v>
      </c>
      <c r="L53" s="97">
        <f t="shared" si="6"/>
        <v>43468.12</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&amp;LBC94A611&amp;CФорма № 10, Підрозділ: Галицький 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8" t="s">
        <v>31</v>
      </c>
      <c r="C1" s="148"/>
      <c r="D1" s="4"/>
    </row>
    <row r="2" spans="2:4" s="3" customFormat="1" ht="7.5" customHeight="1">
      <c r="B2" s="2"/>
      <c r="C2" s="2"/>
      <c r="D2" s="2"/>
    </row>
    <row r="3" spans="1:6" s="3" customFormat="1" ht="25.5" customHeight="1">
      <c r="A3" s="146" t="s">
        <v>0</v>
      </c>
      <c r="B3" s="146" t="s">
        <v>32</v>
      </c>
      <c r="C3" s="146"/>
      <c r="D3" s="146"/>
      <c r="E3" s="147" t="s">
        <v>7</v>
      </c>
      <c r="F3" s="147" t="s">
        <v>25</v>
      </c>
    </row>
    <row r="4" spans="1:6" s="3" customFormat="1" ht="14.25" customHeight="1">
      <c r="A4" s="146"/>
      <c r="B4" s="146"/>
      <c r="C4" s="146"/>
      <c r="D4" s="146"/>
      <c r="E4" s="147"/>
      <c r="F4" s="147"/>
    </row>
    <row r="5" spans="1:6" s="3" customFormat="1" ht="23.25" customHeight="1">
      <c r="A5" s="70">
        <v>1</v>
      </c>
      <c r="B5" s="149" t="s">
        <v>33</v>
      </c>
      <c r="C5" s="149"/>
      <c r="D5" s="149"/>
      <c r="E5" s="5">
        <f>SUM(E6:E31)</f>
        <v>0</v>
      </c>
      <c r="F5" s="131">
        <f>SUM(F6:F31)</f>
        <v>0</v>
      </c>
    </row>
    <row r="6" spans="1:6" s="3" customFormat="1" ht="19.5" customHeight="1">
      <c r="A6" s="70">
        <v>2</v>
      </c>
      <c r="B6" s="143" t="s">
        <v>80</v>
      </c>
      <c r="C6" s="144"/>
      <c r="D6" s="145"/>
      <c r="E6" s="55"/>
      <c r="F6" s="132"/>
    </row>
    <row r="7" spans="1:6" s="3" customFormat="1" ht="21.75" customHeight="1">
      <c r="A7" s="70">
        <v>3</v>
      </c>
      <c r="B7" s="143" t="s">
        <v>78</v>
      </c>
      <c r="C7" s="144"/>
      <c r="D7" s="145"/>
      <c r="E7" s="55"/>
      <c r="F7" s="133"/>
    </row>
    <row r="8" spans="1:6" s="3" customFormat="1" ht="15.75" customHeight="1">
      <c r="A8" s="70">
        <v>4</v>
      </c>
      <c r="B8" s="143" t="s">
        <v>34</v>
      </c>
      <c r="C8" s="144"/>
      <c r="D8" s="145"/>
      <c r="E8" s="55"/>
      <c r="F8" s="133"/>
    </row>
    <row r="9" spans="1:6" s="3" customFormat="1" ht="41.25" customHeight="1">
      <c r="A9" s="70">
        <v>5</v>
      </c>
      <c r="B9" s="143" t="s">
        <v>81</v>
      </c>
      <c r="C9" s="144"/>
      <c r="D9" s="145"/>
      <c r="E9" s="55"/>
      <c r="F9" s="133"/>
    </row>
    <row r="10" spans="1:6" s="3" customFormat="1" ht="27" customHeight="1">
      <c r="A10" s="70">
        <v>6</v>
      </c>
      <c r="B10" s="143" t="s">
        <v>83</v>
      </c>
      <c r="C10" s="144"/>
      <c r="D10" s="145"/>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3" t="s">
        <v>82</v>
      </c>
      <c r="C14" s="144"/>
      <c r="D14" s="145"/>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2" t="s">
        <v>10</v>
      </c>
      <c r="C17" s="142"/>
      <c r="D17" s="142"/>
      <c r="E17" s="55"/>
      <c r="F17" s="133"/>
    </row>
    <row r="18" spans="1:6" s="3" customFormat="1" ht="37.5" customHeight="1">
      <c r="A18" s="70">
        <v>14</v>
      </c>
      <c r="B18" s="142" t="s">
        <v>11</v>
      </c>
      <c r="C18" s="142"/>
      <c r="D18" s="142"/>
      <c r="E18" s="55"/>
      <c r="F18" s="133"/>
    </row>
    <row r="19" spans="1:6" s="3" customFormat="1" ht="27.75" customHeight="1">
      <c r="A19" s="70">
        <v>15</v>
      </c>
      <c r="B19" s="142" t="s">
        <v>12</v>
      </c>
      <c r="C19" s="142"/>
      <c r="D19" s="142"/>
      <c r="E19" s="55"/>
      <c r="F19" s="133"/>
    </row>
    <row r="20" spans="1:6" s="3" customFormat="1" ht="36" customHeight="1">
      <c r="A20" s="70">
        <v>16</v>
      </c>
      <c r="B20" s="142" t="s">
        <v>13</v>
      </c>
      <c r="C20" s="142"/>
      <c r="D20" s="142"/>
      <c r="E20" s="55"/>
      <c r="F20" s="133"/>
    </row>
    <row r="21" spans="1:6" s="3" customFormat="1" ht="17.25" customHeight="1">
      <c r="A21" s="70">
        <v>17</v>
      </c>
      <c r="B21" s="142" t="s">
        <v>39</v>
      </c>
      <c r="C21" s="142"/>
      <c r="D21" s="142"/>
      <c r="E21" s="55"/>
      <c r="F21" s="133"/>
    </row>
    <row r="22" spans="1:6" s="3" customFormat="1" ht="48.75" customHeight="1">
      <c r="A22" s="70">
        <v>18</v>
      </c>
      <c r="B22" s="142" t="s">
        <v>14</v>
      </c>
      <c r="C22" s="142"/>
      <c r="D22" s="142"/>
      <c r="E22" s="55"/>
      <c r="F22" s="133"/>
    </row>
    <row r="23" spans="1:6" s="3" customFormat="1" ht="40.5" customHeight="1">
      <c r="A23" s="70">
        <v>19</v>
      </c>
      <c r="B23" s="142" t="s">
        <v>15</v>
      </c>
      <c r="C23" s="142"/>
      <c r="D23" s="142"/>
      <c r="E23" s="55"/>
      <c r="F23" s="133"/>
    </row>
    <row r="24" spans="1:6" s="3" customFormat="1" ht="45" customHeight="1">
      <c r="A24" s="70">
        <v>20</v>
      </c>
      <c r="B24" s="142" t="s">
        <v>40</v>
      </c>
      <c r="C24" s="142"/>
      <c r="D24" s="142"/>
      <c r="E24" s="55"/>
      <c r="F24" s="133"/>
    </row>
    <row r="25" spans="1:6" s="3" customFormat="1" ht="48" customHeight="1">
      <c r="A25" s="70">
        <v>21</v>
      </c>
      <c r="B25" s="142" t="s">
        <v>16</v>
      </c>
      <c r="C25" s="142"/>
      <c r="D25" s="142"/>
      <c r="E25" s="55"/>
      <c r="F25" s="133"/>
    </row>
    <row r="26" spans="1:6" s="3" customFormat="1" ht="47.25" customHeight="1">
      <c r="A26" s="70">
        <v>22</v>
      </c>
      <c r="B26" s="142" t="s">
        <v>17</v>
      </c>
      <c r="C26" s="142"/>
      <c r="D26" s="142"/>
      <c r="E26" s="55"/>
      <c r="F26" s="133"/>
    </row>
    <row r="27" spans="1:6" s="3" customFormat="1" ht="36" customHeight="1">
      <c r="A27" s="70">
        <v>23</v>
      </c>
      <c r="B27" s="142" t="s">
        <v>18</v>
      </c>
      <c r="C27" s="142"/>
      <c r="D27" s="142"/>
      <c r="E27" s="55"/>
      <c r="F27" s="133"/>
    </row>
    <row r="28" spans="1:6" s="3" customFormat="1" ht="53.25" customHeight="1">
      <c r="A28" s="70">
        <v>24</v>
      </c>
      <c r="B28" s="142" t="s">
        <v>19</v>
      </c>
      <c r="C28" s="142"/>
      <c r="D28" s="142"/>
      <c r="E28" s="55"/>
      <c r="F28" s="133"/>
    </row>
    <row r="29" spans="1:6" s="3" customFormat="1" ht="26.25" customHeight="1">
      <c r="A29" s="70">
        <v>25</v>
      </c>
      <c r="B29" s="142" t="s">
        <v>24</v>
      </c>
      <c r="C29" s="142"/>
      <c r="D29" s="142"/>
      <c r="E29" s="55"/>
      <c r="F29" s="133"/>
    </row>
    <row r="30" spans="1:6" s="3" customFormat="1" ht="32.25" customHeight="1">
      <c r="A30" s="70">
        <v>26</v>
      </c>
      <c r="B30" s="142" t="s">
        <v>41</v>
      </c>
      <c r="C30" s="142"/>
      <c r="D30" s="142"/>
      <c r="E30" s="55"/>
      <c r="F30" s="133"/>
    </row>
    <row r="31" spans="1:6" s="3" customFormat="1" ht="39" customHeight="1">
      <c r="A31" s="73">
        <v>27</v>
      </c>
      <c r="B31" s="142" t="s">
        <v>75</v>
      </c>
      <c r="C31" s="142"/>
      <c r="D31" s="142"/>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&amp;LBC94A611&amp;CФорма № 10, Підрозділ: Галицький 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1">
      <selection activeCell="I19" sqref="I1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6" t="s">
        <v>32</v>
      </c>
      <c r="C3" s="157"/>
      <c r="D3" s="158"/>
      <c r="E3" s="102" t="s">
        <v>7</v>
      </c>
      <c r="F3" s="102" t="s">
        <v>25</v>
      </c>
    </row>
    <row r="4" spans="1:6" ht="18" customHeight="1">
      <c r="A4" s="103">
        <v>1</v>
      </c>
      <c r="B4" s="159" t="s">
        <v>96</v>
      </c>
      <c r="C4" s="160"/>
      <c r="D4" s="161"/>
      <c r="E4" s="101">
        <f>SUM(E5:E20)</f>
        <v>67</v>
      </c>
      <c r="F4" s="134">
        <f>SUM(F5:F20)</f>
        <v>43468.119999999995</v>
      </c>
    </row>
    <row r="5" spans="1:6" ht="20.25" customHeight="1">
      <c r="A5" s="103">
        <v>2</v>
      </c>
      <c r="B5" s="151" t="s">
        <v>97</v>
      </c>
      <c r="C5" s="152"/>
      <c r="D5" s="153"/>
      <c r="E5" s="55">
        <v>2</v>
      </c>
      <c r="F5" s="132">
        <v>826.8</v>
      </c>
    </row>
    <row r="6" spans="1:6" ht="28.5" customHeight="1">
      <c r="A6" s="103">
        <v>3</v>
      </c>
      <c r="B6" s="151" t="s">
        <v>98</v>
      </c>
      <c r="C6" s="152"/>
      <c r="D6" s="153"/>
      <c r="E6" s="55">
        <v>1</v>
      </c>
      <c r="F6" s="132">
        <v>551.2</v>
      </c>
    </row>
    <row r="7" spans="1:6" ht="20.25" customHeight="1">
      <c r="A7" s="103">
        <v>4</v>
      </c>
      <c r="B7" s="151" t="s">
        <v>99</v>
      </c>
      <c r="C7" s="152"/>
      <c r="D7" s="153"/>
      <c r="E7" s="55">
        <v>48</v>
      </c>
      <c r="F7" s="132">
        <v>26457.6</v>
      </c>
    </row>
    <row r="8" spans="1:6" ht="41.25" customHeight="1">
      <c r="A8" s="103">
        <v>5</v>
      </c>
      <c r="B8" s="151" t="s">
        <v>100</v>
      </c>
      <c r="C8" s="152"/>
      <c r="D8" s="153"/>
      <c r="E8" s="55"/>
      <c r="F8" s="132"/>
    </row>
    <row r="9" spans="1:6" ht="41.25" customHeight="1">
      <c r="A9" s="103">
        <v>6</v>
      </c>
      <c r="B9" s="151" t="s">
        <v>101</v>
      </c>
      <c r="C9" s="152"/>
      <c r="D9" s="153"/>
      <c r="E9" s="55">
        <v>1</v>
      </c>
      <c r="F9" s="132">
        <v>275.6</v>
      </c>
    </row>
    <row r="10" spans="1:6" ht="27" customHeight="1">
      <c r="A10" s="103">
        <v>7</v>
      </c>
      <c r="B10" s="151" t="s">
        <v>102</v>
      </c>
      <c r="C10" s="152"/>
      <c r="D10" s="153"/>
      <c r="E10" s="55"/>
      <c r="F10" s="132"/>
    </row>
    <row r="11" spans="1:6" ht="26.25" customHeight="1">
      <c r="A11" s="103">
        <v>8</v>
      </c>
      <c r="B11" s="151" t="s">
        <v>103</v>
      </c>
      <c r="C11" s="152"/>
      <c r="D11" s="153"/>
      <c r="E11" s="55">
        <v>3</v>
      </c>
      <c r="F11" s="132">
        <v>2572.16</v>
      </c>
    </row>
    <row r="12" spans="1:6" ht="29.25" customHeight="1">
      <c r="A12" s="103">
        <v>9</v>
      </c>
      <c r="B12" s="151" t="s">
        <v>82</v>
      </c>
      <c r="C12" s="152"/>
      <c r="D12" s="153"/>
      <c r="E12" s="55"/>
      <c r="F12" s="132"/>
    </row>
    <row r="13" spans="1:6" ht="20.25" customHeight="1">
      <c r="A13" s="103">
        <v>10</v>
      </c>
      <c r="B13" s="151" t="s">
        <v>104</v>
      </c>
      <c r="C13" s="152"/>
      <c r="D13" s="153"/>
      <c r="E13" s="55">
        <v>8</v>
      </c>
      <c r="F13" s="132">
        <v>10579.96</v>
      </c>
    </row>
    <row r="14" spans="1:6" ht="25.5" customHeight="1">
      <c r="A14" s="103">
        <v>11</v>
      </c>
      <c r="B14" s="151" t="s">
        <v>105</v>
      </c>
      <c r="C14" s="152"/>
      <c r="D14" s="153"/>
      <c r="E14" s="55">
        <v>2</v>
      </c>
      <c r="F14" s="132">
        <v>1102.4</v>
      </c>
    </row>
    <row r="15" spans="1:6" ht="20.25" customHeight="1">
      <c r="A15" s="103">
        <v>12</v>
      </c>
      <c r="B15" s="151" t="s">
        <v>106</v>
      </c>
      <c r="C15" s="152"/>
      <c r="D15" s="153"/>
      <c r="E15" s="55"/>
      <c r="F15" s="132"/>
    </row>
    <row r="16" spans="1:6" ht="30" customHeight="1">
      <c r="A16" s="103">
        <v>13</v>
      </c>
      <c r="B16" s="151" t="s">
        <v>107</v>
      </c>
      <c r="C16" s="152"/>
      <c r="D16" s="153"/>
      <c r="E16" s="55"/>
      <c r="F16" s="132"/>
    </row>
    <row r="17" spans="1:6" ht="20.25" customHeight="1">
      <c r="A17" s="103">
        <v>14</v>
      </c>
      <c r="B17" s="151" t="s">
        <v>108</v>
      </c>
      <c r="C17" s="152"/>
      <c r="D17" s="153"/>
      <c r="E17" s="55">
        <v>2</v>
      </c>
      <c r="F17" s="132">
        <v>1102.4</v>
      </c>
    </row>
    <row r="18" spans="1:6" ht="27" customHeight="1">
      <c r="A18" s="103">
        <v>15</v>
      </c>
      <c r="B18" s="151" t="s">
        <v>109</v>
      </c>
      <c r="C18" s="152"/>
      <c r="D18" s="153"/>
      <c r="E18" s="55"/>
      <c r="F18" s="132"/>
    </row>
    <row r="19" spans="1:6" ht="54.75" customHeight="1">
      <c r="A19" s="103">
        <v>16</v>
      </c>
      <c r="B19" s="151" t="s">
        <v>110</v>
      </c>
      <c r="C19" s="152"/>
      <c r="D19" s="153"/>
      <c r="E19" s="55"/>
      <c r="F19" s="132"/>
    </row>
    <row r="20" spans="1:6" ht="30" customHeight="1">
      <c r="A20" s="103">
        <v>17</v>
      </c>
      <c r="B20" s="151" t="s">
        <v>141</v>
      </c>
      <c r="C20" s="152"/>
      <c r="D20" s="153"/>
      <c r="E20" s="55"/>
      <c r="F20" s="132"/>
    </row>
    <row r="21" spans="1:6" ht="12.75">
      <c r="A21" s="104"/>
      <c r="B21" s="104"/>
      <c r="C21" s="104"/>
      <c r="D21" s="104"/>
      <c r="E21" s="104"/>
      <c r="F21" s="104"/>
    </row>
    <row r="22" spans="1:11" ht="16.5" customHeight="1">
      <c r="A22" s="105"/>
      <c r="B22" s="95" t="s">
        <v>76</v>
      </c>
      <c r="C22" s="87"/>
      <c r="D22" s="90" t="s">
        <v>143</v>
      </c>
      <c r="E22" s="154" t="s">
        <v>153</v>
      </c>
      <c r="F22" s="154"/>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5" t="s">
        <v>144</v>
      </c>
      <c r="F24" s="155"/>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50" t="s">
        <v>145</v>
      </c>
      <c r="D27" s="150"/>
      <c r="E27" s="46" t="s">
        <v>143</v>
      </c>
      <c r="I27" s="116"/>
      <c r="J27" s="113"/>
      <c r="K27" s="114"/>
    </row>
    <row r="28" spans="1:11" ht="15" customHeight="1">
      <c r="A28" s="115" t="s">
        <v>143</v>
      </c>
      <c r="B28" s="68" t="s">
        <v>92</v>
      </c>
      <c r="C28" s="150" t="s">
        <v>146</v>
      </c>
      <c r="D28" s="150"/>
      <c r="E28" s="93"/>
      <c r="I28" s="117"/>
      <c r="J28" s="117"/>
      <c r="K28" s="117"/>
    </row>
    <row r="29" spans="1:11" ht="19.5" customHeight="1">
      <c r="A29" s="118"/>
      <c r="B29" s="69" t="s">
        <v>93</v>
      </c>
      <c r="C29" s="150" t="s">
        <v>147</v>
      </c>
      <c r="D29" s="150"/>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&amp;LBC94A611&amp;CФорма № 10, Підрозділ: Галицький районний суд Івано-Франківської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2" t="s">
        <v>63</v>
      </c>
      <c r="C3" s="162"/>
      <c r="D3" s="162"/>
      <c r="E3" s="162"/>
      <c r="F3" s="162"/>
      <c r="G3" s="162"/>
      <c r="H3" s="162"/>
    </row>
    <row r="4" spans="2:8" ht="18.75" customHeight="1">
      <c r="B4" s="163"/>
      <c r="C4" s="163"/>
      <c r="D4" s="163"/>
      <c r="E4" s="163"/>
      <c r="F4" s="163"/>
      <c r="G4" s="163"/>
      <c r="H4" s="163"/>
    </row>
    <row r="5" spans="2:8" ht="18.75" customHeight="1">
      <c r="B5" s="8"/>
      <c r="C5" s="8"/>
      <c r="D5" s="173" t="s">
        <v>149</v>
      </c>
      <c r="E5" s="173"/>
      <c r="F5" s="17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4" t="s">
        <v>47</v>
      </c>
      <c r="C10" s="165"/>
      <c r="D10" s="166"/>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91" t="s">
        <v>66</v>
      </c>
      <c r="F14" s="170" t="s">
        <v>51</v>
      </c>
      <c r="G14" s="170"/>
      <c r="H14" s="170"/>
    </row>
    <row r="15" spans="1:8" ht="12.75" customHeight="1">
      <c r="A15" s="13"/>
      <c r="B15" s="167"/>
      <c r="C15" s="168"/>
      <c r="D15" s="169"/>
      <c r="E15" s="191"/>
      <c r="F15" s="183" t="s">
        <v>74</v>
      </c>
      <c r="G15" s="184"/>
      <c r="H15" s="184"/>
    </row>
    <row r="16" spans="1:5" ht="12.75" customHeight="1">
      <c r="A16" s="13"/>
      <c r="B16" s="40"/>
      <c r="C16" s="41"/>
      <c r="D16" s="42"/>
      <c r="E16" s="36"/>
    </row>
    <row r="17" spans="1:8" ht="12.75" customHeight="1">
      <c r="A17" s="13"/>
      <c r="B17" s="167" t="s">
        <v>68</v>
      </c>
      <c r="C17" s="168"/>
      <c r="D17" s="169"/>
      <c r="E17" s="191" t="s">
        <v>66</v>
      </c>
      <c r="F17" s="174" t="s">
        <v>94</v>
      </c>
      <c r="G17" s="175"/>
      <c r="H17" s="175"/>
    </row>
    <row r="18" spans="1:8" ht="12.75" customHeight="1">
      <c r="A18" s="13"/>
      <c r="B18" s="167"/>
      <c r="C18" s="168"/>
      <c r="D18" s="169"/>
      <c r="E18" s="191"/>
      <c r="F18" s="174"/>
      <c r="G18" s="175"/>
      <c r="H18" s="175"/>
    </row>
    <row r="19" spans="1:7" ht="12.75" customHeight="1">
      <c r="A19" s="13"/>
      <c r="B19" s="40"/>
      <c r="C19" s="41"/>
      <c r="D19" s="42"/>
      <c r="E19" s="36"/>
      <c r="F19" s="11"/>
      <c r="G19" s="22"/>
    </row>
    <row r="20" spans="1:8" ht="12.75" customHeight="1">
      <c r="A20" s="13"/>
      <c r="B20" s="167" t="s">
        <v>71</v>
      </c>
      <c r="C20" s="168"/>
      <c r="D20" s="169"/>
      <c r="E20" s="191" t="s">
        <v>66</v>
      </c>
      <c r="F20" s="28"/>
      <c r="G20" s="28"/>
      <c r="H20" s="28"/>
    </row>
    <row r="21" spans="1:8" ht="12.75" customHeight="1">
      <c r="A21" s="13"/>
      <c r="B21" s="167"/>
      <c r="C21" s="168"/>
      <c r="D21" s="169"/>
      <c r="E21" s="191"/>
      <c r="F21" s="170"/>
      <c r="G21" s="170"/>
      <c r="H21" s="170"/>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5" t="s">
        <v>54</v>
      </c>
      <c r="C26" s="186"/>
      <c r="D26" s="187"/>
      <c r="E26" s="23" t="s">
        <v>55</v>
      </c>
    </row>
    <row r="27" spans="2:5" ht="12.75" customHeight="1">
      <c r="B27" s="24"/>
      <c r="C27" s="25"/>
      <c r="D27" s="42"/>
      <c r="E27" s="16"/>
    </row>
    <row r="28" spans="2:5" ht="12.75" customHeight="1">
      <c r="B28" s="167" t="s">
        <v>56</v>
      </c>
      <c r="C28" s="168"/>
      <c r="D28" s="169"/>
      <c r="E28" s="26" t="s">
        <v>70</v>
      </c>
    </row>
    <row r="29" spans="2:5" ht="12.75" customHeight="1">
      <c r="B29" s="192"/>
      <c r="C29" s="193"/>
      <c r="D29" s="19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5" t="s">
        <v>59</v>
      </c>
      <c r="C37" s="196"/>
      <c r="D37" s="171" t="s">
        <v>150</v>
      </c>
      <c r="E37" s="171"/>
      <c r="F37" s="171"/>
      <c r="G37" s="171"/>
      <c r="H37" s="172"/>
      <c r="I37" s="11"/>
    </row>
    <row r="38" spans="1:9" ht="12.75" customHeight="1">
      <c r="A38" s="13"/>
      <c r="B38" s="15"/>
      <c r="C38" s="11"/>
      <c r="D38" s="31"/>
      <c r="E38" s="31"/>
      <c r="F38" s="31"/>
      <c r="G38" s="31"/>
      <c r="H38" s="34"/>
      <c r="I38" s="11"/>
    </row>
    <row r="39" spans="1:9" ht="12.75" customHeight="1">
      <c r="A39" s="13"/>
      <c r="B39" s="27" t="s">
        <v>60</v>
      </c>
      <c r="C39" s="28"/>
      <c r="D39" s="176" t="s">
        <v>151</v>
      </c>
      <c r="E39" s="171"/>
      <c r="F39" s="171"/>
      <c r="G39" s="171"/>
      <c r="H39" s="172"/>
      <c r="I39" s="11"/>
    </row>
    <row r="40" spans="1:9" ht="12.75" customHeight="1">
      <c r="A40" s="13"/>
      <c r="B40" s="15"/>
      <c r="C40" s="11"/>
      <c r="D40" s="11"/>
      <c r="E40" s="11"/>
      <c r="F40" s="11"/>
      <c r="G40" s="11"/>
      <c r="H40" s="13"/>
      <c r="I40" s="11"/>
    </row>
    <row r="41" spans="1:8" ht="12.75" customHeight="1">
      <c r="A41" s="13"/>
      <c r="B41" s="177" t="s">
        <v>152</v>
      </c>
      <c r="C41" s="178"/>
      <c r="D41" s="178"/>
      <c r="E41" s="178"/>
      <c r="F41" s="178"/>
      <c r="G41" s="178"/>
      <c r="H41" s="179"/>
    </row>
    <row r="42" spans="1:8" ht="12.75" customHeight="1">
      <c r="A42" s="13"/>
      <c r="B42" s="180" t="s">
        <v>61</v>
      </c>
      <c r="C42" s="181"/>
      <c r="D42" s="181"/>
      <c r="E42" s="181"/>
      <c r="F42" s="181"/>
      <c r="G42" s="181"/>
      <c r="H42" s="182"/>
    </row>
    <row r="43" spans="1:9" ht="12.75" customHeight="1">
      <c r="A43" s="13"/>
      <c r="B43" s="15"/>
      <c r="C43" s="11"/>
      <c r="D43" s="11"/>
      <c r="E43" s="11"/>
      <c r="F43" s="11"/>
      <c r="G43" s="11"/>
      <c r="H43" s="13"/>
      <c r="I43" s="11"/>
    </row>
    <row r="44" spans="1:9" ht="12.75" customHeight="1">
      <c r="A44" s="13"/>
      <c r="B44" s="188">
        <v>10</v>
      </c>
      <c r="C44" s="189"/>
      <c r="D44" s="189"/>
      <c r="E44" s="189"/>
      <c r="F44" s="189"/>
      <c r="G44" s="189"/>
      <c r="H44" s="190"/>
      <c r="I44" s="11"/>
    </row>
    <row r="45" spans="1:9" ht="12.75" customHeight="1">
      <c r="A45" s="13"/>
      <c r="B45" s="180" t="s">
        <v>62</v>
      </c>
      <c r="C45" s="181"/>
      <c r="D45" s="181"/>
      <c r="E45" s="181"/>
      <c r="F45" s="181"/>
      <c r="G45" s="181"/>
      <c r="H45" s="18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&amp;LBC94A611&amp;C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2016-08-09T07:55:42Z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10_00341_2.2016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254F163C</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3.17.1.1583</vt:lpwstr>
  </property>
</Properties>
</file>